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345" windowHeight="6435"/>
  </bookViews>
  <sheets>
    <sheet name="Бюджетная смета" sheetId="2" r:id="rId1"/>
  </sheets>
  <calcPr calcId="124519"/>
</workbook>
</file>

<file path=xl/calcChain.xml><?xml version="1.0" encoding="utf-8"?>
<calcChain xmlns="http://schemas.openxmlformats.org/spreadsheetml/2006/main">
  <c r="R23" i="2"/>
  <c r="Q23"/>
  <c r="Q20"/>
  <c r="Q16"/>
  <c r="S16" s="1"/>
  <c r="Q13"/>
  <c r="S13" s="1"/>
  <c r="S15"/>
  <c r="S18"/>
  <c r="S17"/>
  <c r="R20" l="1"/>
  <c r="S22"/>
  <c r="S21"/>
  <c r="S19"/>
  <c r="S14"/>
  <c r="S20" l="1"/>
  <c r="S23"/>
</calcChain>
</file>

<file path=xl/sharedStrings.xml><?xml version="1.0" encoding="utf-8"?>
<sst xmlns="http://schemas.openxmlformats.org/spreadsheetml/2006/main" count="75" uniqueCount="43">
  <si>
    <t>Бюджетные инвестиции</t>
  </si>
  <si>
    <t>Суб.КЭСР</t>
  </si>
  <si>
    <t>КОСГУ</t>
  </si>
  <si>
    <t>Подраздел</t>
  </si>
  <si>
    <t>Раздел</t>
  </si>
  <si>
    <t>Код главного распорядителя</t>
  </si>
  <si>
    <t>КВР</t>
  </si>
  <si>
    <t>КЦСР</t>
  </si>
  <si>
    <t>Код классификации</t>
  </si>
  <si>
    <t xml:space="preserve">Наименование </t>
  </si>
  <si>
    <t>Наименование показателя</t>
  </si>
  <si>
    <t/>
  </si>
  <si>
    <t>Муниципальная программа "Развитие автомобильных дорог общего пользования местного значения на 2017-2020 годы на территории муниципального образования Богучаровское Киреевского района»</t>
  </si>
  <si>
    <t>Расходы на  газификацию населенных пунктов  за счет средств бюджета Тульской области</t>
  </si>
  <si>
    <t>Расходы на  газификацию населенных пунктов за счет средств иных межбюджетных трансфертов из бюджета муниципального образования Киреевский район</t>
  </si>
  <si>
    <t>Итого:</t>
  </si>
  <si>
    <t>х</t>
  </si>
  <si>
    <t>Начальник сектора                                                                                                                                               экономики и финансов</t>
  </si>
  <si>
    <t>тыс. руб.</t>
  </si>
  <si>
    <t>% исполне-ния к утверждён-ному плану</t>
  </si>
  <si>
    <t>Е.Н. Мирзоева</t>
  </si>
  <si>
    <t>Муниципальная программа "Содержание автомобильных дорог на 2017-2020 годы на территории муниципального образования город Липки Киреевского района»</t>
  </si>
  <si>
    <t>Муниципальная программа "Благоустройство территории муниципального образования город Липки Киреевского района»</t>
  </si>
  <si>
    <t>05 1 00 00000</t>
  </si>
  <si>
    <t>Муниципальная программа "Развитие культуры и спорта в муниципальном образовании город Липки Киреевского района»</t>
  </si>
  <si>
    <t>03 0 00 00000</t>
  </si>
  <si>
    <t>03 1 00 00000</t>
  </si>
  <si>
    <t>03 2 00 00000</t>
  </si>
  <si>
    <t>Муниципальная программа "Развитие культуры и спорта в муниципальном образовании город Липки Киреевского района». Культура.</t>
  </si>
  <si>
    <t>Муниципальная программа "Развитие культуры и спорта в муниципальном образовании город Липки Киреевского района». Спорт.</t>
  </si>
  <si>
    <t>01 0 00 20090</t>
  </si>
  <si>
    <t>02 0 00 20320</t>
  </si>
  <si>
    <t>02 0 00 20090</t>
  </si>
  <si>
    <t xml:space="preserve">                        Приложение 5                                                                            к решению Собрания депутатов                          муниципального образования                                                       город Липки Киреевского района                                                            от ________ № _______</t>
  </si>
  <si>
    <t>Муниципальная программа "Ремонт автомобильных дорог на 2017-2020 годы на территории муниципального образования город Липки Киреевского района»</t>
  </si>
  <si>
    <t xml:space="preserve">Расходы бюджета муниципального образования город Липки Киреевского района на финансовое обеспечение реализации муниципальных программ по целевым статьям, группам видов расходов  классификации расходов  бюджета за 2019 год </t>
  </si>
  <si>
    <t>Утвержден-ный план на 2019 год</t>
  </si>
  <si>
    <t>Исполнено за 2019 год</t>
  </si>
  <si>
    <t>01 0 00 20320</t>
  </si>
  <si>
    <t>50,74533</t>
  </si>
  <si>
    <t>64,22400</t>
  </si>
  <si>
    <t>01 0 00 00000</t>
  </si>
  <si>
    <t>02 0 00 00000</t>
  </si>
</sst>
</file>

<file path=xl/styles.xml><?xml version="1.0" encoding="utf-8"?>
<styleSheet xmlns="http://schemas.openxmlformats.org/spreadsheetml/2006/main">
  <numFmts count="8">
    <numFmt numFmtId="164" formatCode="000\.00\.00;;"/>
    <numFmt numFmtId="165" formatCode="000;;"/>
    <numFmt numFmtId="166" formatCode="00\.0\.00\.00000"/>
    <numFmt numFmtId="167" formatCode="000"/>
    <numFmt numFmtId="168" formatCode="0000000000"/>
    <numFmt numFmtId="169" formatCode="#,##0.00000_ ;[Red]\-#,##0.00000\ "/>
    <numFmt numFmtId="170" formatCode="0.00000"/>
    <numFmt numFmtId="171" formatCode="#,##0.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b/>
      <sz val="10"/>
      <name val="Arial"/>
      <family val="2"/>
      <charset val="204"/>
    </font>
    <font>
      <sz val="8"/>
      <name val="Calibri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left" vertical="center"/>
      <protection hidden="1"/>
    </xf>
    <xf numFmtId="0" fontId="6" fillId="0" borderId="0" xfId="1" applyNumberFormat="1" applyFont="1" applyFill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9" fillId="0" borderId="0" xfId="1" applyFont="1" applyAlignment="1">
      <alignment wrapText="1"/>
    </xf>
    <xf numFmtId="0" fontId="9" fillId="0" borderId="0" xfId="1" applyFont="1"/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0" xfId="1" applyFont="1" applyProtection="1">
      <protection hidden="1"/>
    </xf>
    <xf numFmtId="0" fontId="8" fillId="0" borderId="0" xfId="1" applyNumberFormat="1" applyFont="1" applyFill="1" applyAlignment="1" applyProtection="1">
      <alignment horizontal="left" vertical="center" wrapText="1"/>
      <protection hidden="1"/>
    </xf>
    <xf numFmtId="0" fontId="10" fillId="0" borderId="0" xfId="1" applyNumberFormat="1" applyFont="1" applyFill="1" applyAlignment="1" applyProtection="1"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Continuous" vertical="top"/>
      <protection hidden="1"/>
    </xf>
    <xf numFmtId="0" fontId="10" fillId="0" borderId="1" xfId="1" applyNumberFormat="1" applyFont="1" applyFill="1" applyBorder="1" applyAlignment="1" applyProtection="1">
      <alignment horizontal="center" vertical="center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 vertical="center"/>
      <protection hidden="1"/>
    </xf>
    <xf numFmtId="166" fontId="10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1" applyNumberFormat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10" fillId="0" borderId="1" xfId="1" applyNumberFormat="1" applyFont="1" applyFill="1" applyBorder="1" applyAlignment="1" applyProtection="1">
      <alignment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protection hidden="1"/>
    </xf>
    <xf numFmtId="2" fontId="8" fillId="0" borderId="1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center" vertical="center"/>
      <protection hidden="1"/>
    </xf>
    <xf numFmtId="168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7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  <xf numFmtId="169" fontId="10" fillId="0" borderId="1" xfId="1" applyNumberFormat="1" applyFont="1" applyFill="1" applyBorder="1" applyAlignment="1" applyProtection="1">
      <alignment horizontal="center" vertical="center"/>
      <protection hidden="1"/>
    </xf>
    <xf numFmtId="167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2" fontId="10" fillId="0" borderId="1" xfId="1" applyNumberFormat="1" applyFont="1" applyFill="1" applyBorder="1" applyAlignment="1" applyProtection="1">
      <alignment horizontal="center" vertical="center"/>
      <protection hidden="1"/>
    </xf>
    <xf numFmtId="167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10" fillId="0" borderId="1" xfId="1" applyNumberFormat="1" applyFont="1" applyFill="1" applyBorder="1" applyAlignment="1" applyProtection="1">
      <alignment wrapText="1"/>
      <protection hidden="1"/>
    </xf>
    <xf numFmtId="168" fontId="10" fillId="0" borderId="1" xfId="1" applyNumberFormat="1" applyFont="1" applyFill="1" applyBorder="1" applyAlignment="1" applyProtection="1">
      <alignment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168" fontId="10" fillId="0" borderId="3" xfId="1" applyNumberFormat="1" applyFont="1" applyFill="1" applyBorder="1" applyAlignment="1" applyProtection="1">
      <alignment wrapText="1"/>
      <protection hidden="1"/>
    </xf>
    <xf numFmtId="168" fontId="10" fillId="0" borderId="4" xfId="1" applyNumberFormat="1" applyFont="1" applyFill="1" applyBorder="1" applyAlignment="1" applyProtection="1">
      <alignment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8" fillId="0" borderId="1" xfId="1" applyNumberFormat="1" applyFont="1" applyFill="1" applyBorder="1" applyAlignment="1" applyProtection="1">
      <alignment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71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8" fillId="0" borderId="3" xfId="1" applyNumberFormat="1" applyFont="1" applyFill="1" applyBorder="1" applyAlignment="1" applyProtection="1">
      <alignment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9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10" fillId="0" borderId="1" xfId="1" applyNumberFormat="1" applyFont="1" applyFill="1" applyBorder="1" applyAlignment="1" applyProtection="1">
      <alignment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Alignment="1" applyProtection="1">
      <alignment horizontal="right" vertical="top" wrapText="1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2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27"/>
  <sheetViews>
    <sheetView showGridLines="0" tabSelected="1" topLeftCell="A5" workbookViewId="0">
      <selection activeCell="Q16" sqref="Q16"/>
    </sheetView>
  </sheetViews>
  <sheetFormatPr defaultColWidth="9.140625" defaultRowHeight="12.75"/>
  <cols>
    <col min="1" max="1" width="0.5703125" style="1" customWidth="1"/>
    <col min="2" max="6" width="0" style="1" hidden="1" customWidth="1"/>
    <col min="7" max="7" width="2" style="1" hidden="1" customWidth="1"/>
    <col min="8" max="8" width="2.140625" style="1" hidden="1" customWidth="1"/>
    <col min="9" max="9" width="63.28515625" style="1" customWidth="1"/>
    <col min="10" max="12" width="0" style="1" hidden="1" customWidth="1"/>
    <col min="13" max="13" width="12.85546875" style="1" customWidth="1"/>
    <col min="14" max="14" width="5.7109375" style="1" customWidth="1"/>
    <col min="15" max="16" width="0" style="1" hidden="1" customWidth="1"/>
    <col min="17" max="17" width="15.28515625" style="1" customWidth="1"/>
    <col min="18" max="18" width="13.7109375" style="1" customWidth="1"/>
    <col min="19" max="19" width="10.7109375" style="1" customWidth="1"/>
    <col min="20" max="23" width="0.5703125" style="1" customWidth="1"/>
    <col min="24" max="16384" width="9.140625" style="1"/>
  </cols>
  <sheetData>
    <row r="1" spans="1:23" ht="50.25" hidden="1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2"/>
      <c r="P1" s="2"/>
      <c r="Q1" s="2"/>
      <c r="R1" s="2"/>
      <c r="S1" s="2"/>
      <c r="T1" s="2"/>
      <c r="U1" s="2"/>
      <c r="V1" s="2"/>
      <c r="W1" s="3"/>
    </row>
    <row r="2" spans="1:23" ht="50.25" hidden="1" customHeight="1">
      <c r="A2" s="4"/>
      <c r="B2" s="4"/>
      <c r="C2" s="4"/>
      <c r="D2" s="4"/>
      <c r="E2" s="4"/>
      <c r="F2" s="4"/>
      <c r="G2" s="4"/>
      <c r="H2" s="4"/>
      <c r="I2" s="4"/>
      <c r="J2" s="4"/>
      <c r="K2" s="7"/>
      <c r="L2" s="4"/>
      <c r="M2" s="4"/>
      <c r="N2" s="4"/>
      <c r="O2" s="2"/>
      <c r="P2" s="2"/>
      <c r="Q2" s="2"/>
      <c r="R2" s="2"/>
      <c r="S2" s="2"/>
      <c r="T2" s="2"/>
      <c r="U2" s="2"/>
      <c r="V2" s="2"/>
      <c r="W2" s="3"/>
    </row>
    <row r="3" spans="1:23" ht="50.25" hidden="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7"/>
      <c r="L3" s="4"/>
      <c r="M3" s="4"/>
      <c r="N3" s="4"/>
      <c r="O3" s="2"/>
      <c r="P3" s="2"/>
      <c r="Q3" s="2"/>
      <c r="R3" s="2"/>
      <c r="S3" s="2"/>
      <c r="T3" s="2"/>
      <c r="U3" s="2"/>
      <c r="V3" s="2"/>
      <c r="W3" s="3"/>
    </row>
    <row r="4" spans="1:23" ht="50.25" hidden="1" customHeight="1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2"/>
      <c r="P4" s="2"/>
      <c r="Q4" s="2"/>
      <c r="R4" s="2"/>
      <c r="S4" s="2"/>
      <c r="T4" s="2"/>
      <c r="U4" s="2"/>
      <c r="V4" s="2"/>
      <c r="W4" s="3"/>
    </row>
    <row r="5" spans="1:23" ht="92.25" customHeight="1">
      <c r="A5" s="4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59" t="s">
        <v>33</v>
      </c>
      <c r="O5" s="59"/>
      <c r="P5" s="59"/>
      <c r="Q5" s="59"/>
      <c r="R5" s="59"/>
      <c r="S5" s="59"/>
      <c r="T5" s="2"/>
      <c r="U5" s="2"/>
      <c r="V5" s="2"/>
      <c r="W5" s="3"/>
    </row>
    <row r="6" spans="1:23" ht="39" customHeight="1">
      <c r="A6" s="6"/>
      <c r="B6" s="12"/>
      <c r="C6" s="12"/>
      <c r="D6" s="12"/>
      <c r="E6" s="12"/>
      <c r="F6" s="12"/>
      <c r="G6" s="60" t="s">
        <v>35</v>
      </c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2"/>
      <c r="U6" s="2"/>
      <c r="V6" s="2"/>
      <c r="W6" s="3"/>
    </row>
    <row r="7" spans="1:23" ht="8.25" hidden="1" customHeight="1">
      <c r="A7" s="6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1"/>
      <c r="O7" s="13"/>
      <c r="P7" s="13"/>
      <c r="Q7" s="13"/>
      <c r="R7" s="13"/>
      <c r="S7" s="13"/>
      <c r="T7" s="2"/>
      <c r="U7" s="2"/>
      <c r="V7" s="2"/>
      <c r="W7" s="3"/>
    </row>
    <row r="8" spans="1:23" ht="12.75" customHeight="1">
      <c r="A8" s="6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1"/>
      <c r="O8" s="16"/>
      <c r="P8" s="16"/>
      <c r="Q8" s="13"/>
      <c r="R8" s="61" t="s">
        <v>18</v>
      </c>
      <c r="S8" s="62"/>
      <c r="T8" s="2"/>
      <c r="U8" s="2"/>
      <c r="V8" s="2"/>
      <c r="W8" s="3"/>
    </row>
    <row r="9" spans="1:23" ht="7.5" customHeight="1">
      <c r="A9" s="5"/>
      <c r="B9" s="11"/>
      <c r="C9" s="11"/>
      <c r="D9" s="11"/>
      <c r="E9" s="11"/>
      <c r="F9" s="11"/>
      <c r="G9" s="11"/>
      <c r="H9" s="14"/>
      <c r="I9" s="14"/>
      <c r="J9" s="14"/>
      <c r="K9" s="14"/>
      <c r="L9" s="14"/>
      <c r="M9" s="14"/>
      <c r="N9" s="11"/>
      <c r="O9" s="15"/>
      <c r="P9" s="13"/>
      <c r="Q9" s="13"/>
      <c r="R9" s="13"/>
      <c r="S9" s="13"/>
      <c r="T9" s="2"/>
      <c r="U9" s="2"/>
      <c r="V9" s="2"/>
      <c r="W9" s="3"/>
    </row>
    <row r="10" spans="1:23" ht="5.25" customHeight="1">
      <c r="A10" s="29"/>
      <c r="B10" s="57" t="s">
        <v>10</v>
      </c>
      <c r="C10" s="57" t="s">
        <v>10</v>
      </c>
      <c r="D10" s="57" t="s">
        <v>10</v>
      </c>
      <c r="E10" s="57"/>
      <c r="F10" s="26" t="s">
        <v>10</v>
      </c>
      <c r="G10" s="57" t="s">
        <v>10</v>
      </c>
      <c r="H10" s="57"/>
      <c r="I10" s="57" t="s">
        <v>9</v>
      </c>
      <c r="J10" s="25" t="s">
        <v>8</v>
      </c>
      <c r="K10" s="25"/>
      <c r="L10" s="25"/>
      <c r="M10" s="58" t="s">
        <v>7</v>
      </c>
      <c r="N10" s="58" t="s">
        <v>6</v>
      </c>
      <c r="O10" s="18"/>
      <c r="P10" s="18"/>
      <c r="Q10" s="58" t="s">
        <v>36</v>
      </c>
      <c r="R10" s="58" t="s">
        <v>37</v>
      </c>
      <c r="S10" s="58" t="s">
        <v>19</v>
      </c>
      <c r="T10" s="3"/>
      <c r="U10" s="2"/>
      <c r="V10" s="2"/>
      <c r="W10" s="2"/>
    </row>
    <row r="11" spans="1:23" ht="52.5" customHeight="1">
      <c r="A11" s="29"/>
      <c r="B11" s="57"/>
      <c r="C11" s="57"/>
      <c r="D11" s="57"/>
      <c r="E11" s="57"/>
      <c r="F11" s="19"/>
      <c r="G11" s="57"/>
      <c r="H11" s="57"/>
      <c r="I11" s="57"/>
      <c r="J11" s="25" t="s">
        <v>5</v>
      </c>
      <c r="K11" s="25" t="s">
        <v>4</v>
      </c>
      <c r="L11" s="25" t="s">
        <v>3</v>
      </c>
      <c r="M11" s="58"/>
      <c r="N11" s="58"/>
      <c r="O11" s="18" t="s">
        <v>2</v>
      </c>
      <c r="P11" s="17" t="s">
        <v>1</v>
      </c>
      <c r="Q11" s="58"/>
      <c r="R11" s="58"/>
      <c r="S11" s="58"/>
      <c r="T11" s="3"/>
      <c r="U11" s="2"/>
      <c r="V11" s="2"/>
      <c r="W11" s="2"/>
    </row>
    <row r="12" spans="1:23" ht="13.5" customHeight="1">
      <c r="A12" s="30"/>
      <c r="B12" s="43">
        <v>1</v>
      </c>
      <c r="C12" s="43">
        <v>1</v>
      </c>
      <c r="D12" s="43">
        <v>1</v>
      </c>
      <c r="E12" s="43"/>
      <c r="F12" s="43">
        <v>1</v>
      </c>
      <c r="G12" s="43">
        <v>1</v>
      </c>
      <c r="H12" s="43"/>
      <c r="I12" s="43">
        <v>1</v>
      </c>
      <c r="J12" s="43">
        <v>2</v>
      </c>
      <c r="K12" s="43">
        <v>3</v>
      </c>
      <c r="L12" s="43">
        <v>4</v>
      </c>
      <c r="M12" s="43">
        <v>2</v>
      </c>
      <c r="N12" s="43">
        <v>3</v>
      </c>
      <c r="O12" s="43">
        <v>7</v>
      </c>
      <c r="P12" s="20">
        <v>7</v>
      </c>
      <c r="Q12" s="43">
        <v>4</v>
      </c>
      <c r="R12" s="43">
        <v>5</v>
      </c>
      <c r="S12" s="43">
        <v>6</v>
      </c>
      <c r="T12" s="3"/>
      <c r="U12" s="2"/>
      <c r="V12" s="2"/>
      <c r="W12" s="2"/>
    </row>
    <row r="13" spans="1:23" ht="41.25" customHeight="1">
      <c r="A13" s="30"/>
      <c r="B13" s="43"/>
      <c r="C13" s="43"/>
      <c r="D13" s="43"/>
      <c r="E13" s="43"/>
      <c r="F13" s="43"/>
      <c r="G13" s="43"/>
      <c r="H13" s="43"/>
      <c r="I13" s="47" t="s">
        <v>34</v>
      </c>
      <c r="J13" s="47" t="s">
        <v>12</v>
      </c>
      <c r="K13" s="47" t="s">
        <v>12</v>
      </c>
      <c r="L13" s="47" t="s">
        <v>12</v>
      </c>
      <c r="M13" s="48" t="s">
        <v>41</v>
      </c>
      <c r="N13" s="47"/>
      <c r="O13" s="47"/>
      <c r="P13" s="47"/>
      <c r="Q13" s="49">
        <f>Q14+Q15</f>
        <v>4446.2240000000002</v>
      </c>
      <c r="R13" s="49">
        <v>4420.5559999999996</v>
      </c>
      <c r="S13" s="32">
        <f t="shared" ref="S13:S22" si="0">R13/Q13*100</f>
        <v>99.422701150459346</v>
      </c>
      <c r="T13" s="3"/>
      <c r="U13" s="2"/>
      <c r="V13" s="2"/>
      <c r="W13" s="2"/>
    </row>
    <row r="14" spans="1:23" ht="40.5" customHeight="1">
      <c r="A14" s="31"/>
      <c r="B14" s="56" t="s">
        <v>34</v>
      </c>
      <c r="C14" s="56" t="s">
        <v>12</v>
      </c>
      <c r="D14" s="56" t="s">
        <v>12</v>
      </c>
      <c r="E14" s="56" t="s">
        <v>12</v>
      </c>
      <c r="F14" s="56" t="s">
        <v>12</v>
      </c>
      <c r="G14" s="56" t="s">
        <v>12</v>
      </c>
      <c r="H14" s="56" t="s">
        <v>12</v>
      </c>
      <c r="I14" s="56" t="s">
        <v>12</v>
      </c>
      <c r="J14" s="56" t="s">
        <v>12</v>
      </c>
      <c r="K14" s="56" t="s">
        <v>12</v>
      </c>
      <c r="L14" s="56" t="s">
        <v>12</v>
      </c>
      <c r="M14" s="23" t="s">
        <v>30</v>
      </c>
      <c r="N14" s="21"/>
      <c r="O14" s="21"/>
      <c r="P14" s="22" t="s">
        <v>11</v>
      </c>
      <c r="Q14" s="37">
        <v>4382</v>
      </c>
      <c r="R14" s="37">
        <v>4369.8105800000003</v>
      </c>
      <c r="S14" s="39">
        <f t="shared" si="0"/>
        <v>99.721829758101336</v>
      </c>
      <c r="T14" s="8"/>
      <c r="U14" s="2"/>
      <c r="V14" s="2"/>
      <c r="W14" s="2"/>
    </row>
    <row r="15" spans="1:23" ht="40.5" customHeight="1">
      <c r="A15" s="31"/>
      <c r="B15" s="41"/>
      <c r="C15" s="41"/>
      <c r="D15" s="41"/>
      <c r="E15" s="41"/>
      <c r="F15" s="41"/>
      <c r="G15" s="41"/>
      <c r="H15" s="41"/>
      <c r="I15" s="44" t="s">
        <v>34</v>
      </c>
      <c r="J15" s="45" t="s">
        <v>12</v>
      </c>
      <c r="K15" s="45" t="s">
        <v>12</v>
      </c>
      <c r="L15" s="45" t="s">
        <v>12</v>
      </c>
      <c r="M15" s="23" t="s">
        <v>38</v>
      </c>
      <c r="N15" s="41"/>
      <c r="O15" s="41"/>
      <c r="P15" s="41"/>
      <c r="Q15" s="46" t="s">
        <v>40</v>
      </c>
      <c r="R15" s="46" t="s">
        <v>39</v>
      </c>
      <c r="S15" s="39">
        <f t="shared" si="0"/>
        <v>79.013032511210753</v>
      </c>
      <c r="T15" s="8"/>
      <c r="U15" s="2"/>
      <c r="V15" s="2"/>
      <c r="W15" s="2"/>
    </row>
    <row r="16" spans="1:23" ht="40.5" customHeight="1">
      <c r="A16" s="31"/>
      <c r="B16" s="42"/>
      <c r="C16" s="42"/>
      <c r="D16" s="42"/>
      <c r="E16" s="42"/>
      <c r="F16" s="42"/>
      <c r="G16" s="42"/>
      <c r="H16" s="42"/>
      <c r="I16" s="47" t="s">
        <v>21</v>
      </c>
      <c r="J16" s="47"/>
      <c r="K16" s="47"/>
      <c r="L16" s="50"/>
      <c r="M16" s="48" t="s">
        <v>42</v>
      </c>
      <c r="N16" s="51"/>
      <c r="O16" s="51"/>
      <c r="P16" s="52"/>
      <c r="Q16" s="53">
        <f>Q17+Q18</f>
        <v>934.3</v>
      </c>
      <c r="R16" s="53">
        <v>679.49</v>
      </c>
      <c r="S16" s="32">
        <f t="shared" ref="S16" si="1">R16/Q16*100</f>
        <v>72.727175425452216</v>
      </c>
      <c r="T16" s="8"/>
      <c r="U16" s="2"/>
      <c r="V16" s="2"/>
      <c r="W16" s="2"/>
    </row>
    <row r="17" spans="1:23" ht="40.5" customHeight="1">
      <c r="A17" s="31"/>
      <c r="B17" s="27"/>
      <c r="C17" s="27"/>
      <c r="D17" s="27"/>
      <c r="E17" s="27"/>
      <c r="F17" s="27"/>
      <c r="G17" s="27"/>
      <c r="H17" s="27"/>
      <c r="I17" s="27" t="s">
        <v>21</v>
      </c>
      <c r="J17" s="27"/>
      <c r="K17" s="27"/>
      <c r="L17" s="44"/>
      <c r="M17" s="23" t="s">
        <v>31</v>
      </c>
      <c r="N17" s="21"/>
      <c r="O17" s="21"/>
      <c r="P17" s="22"/>
      <c r="Q17" s="37">
        <v>34.299999999999997</v>
      </c>
      <c r="R17" s="37">
        <v>0</v>
      </c>
      <c r="S17" s="39">
        <f t="shared" si="0"/>
        <v>0</v>
      </c>
      <c r="T17" s="8"/>
      <c r="U17" s="2"/>
      <c r="V17" s="2"/>
      <c r="W17" s="2"/>
    </row>
    <row r="18" spans="1:23" ht="40.5" customHeight="1">
      <c r="A18" s="31"/>
      <c r="B18" s="27"/>
      <c r="C18" s="27"/>
      <c r="D18" s="27"/>
      <c r="E18" s="27"/>
      <c r="F18" s="27"/>
      <c r="G18" s="27"/>
      <c r="H18" s="27"/>
      <c r="I18" s="27" t="s">
        <v>21</v>
      </c>
      <c r="J18" s="27"/>
      <c r="K18" s="27"/>
      <c r="L18" s="27"/>
      <c r="M18" s="23" t="s">
        <v>32</v>
      </c>
      <c r="N18" s="21"/>
      <c r="O18" s="21"/>
      <c r="P18" s="22"/>
      <c r="Q18" s="37">
        <v>900</v>
      </c>
      <c r="R18" s="37">
        <v>679.49009000000001</v>
      </c>
      <c r="S18" s="39">
        <f t="shared" si="0"/>
        <v>75.498898888888888</v>
      </c>
      <c r="T18" s="8"/>
      <c r="U18" s="2"/>
      <c r="V18" s="2"/>
      <c r="W18" s="2"/>
    </row>
    <row r="19" spans="1:23" ht="26.25" customHeight="1">
      <c r="A19" s="31"/>
      <c r="B19" s="27" t="s">
        <v>13</v>
      </c>
      <c r="C19" s="27" t="s">
        <v>13</v>
      </c>
      <c r="D19" s="27" t="s">
        <v>13</v>
      </c>
      <c r="E19" s="34"/>
      <c r="F19" s="40"/>
      <c r="G19" s="40"/>
      <c r="H19" s="40"/>
      <c r="I19" s="54" t="s">
        <v>22</v>
      </c>
      <c r="J19" s="55"/>
      <c r="K19" s="55"/>
      <c r="L19" s="55"/>
      <c r="M19" s="48" t="s">
        <v>23</v>
      </c>
      <c r="N19" s="51"/>
      <c r="O19" s="51"/>
      <c r="P19" s="52"/>
      <c r="Q19" s="35">
        <v>1806.97901</v>
      </c>
      <c r="R19" s="35">
        <v>1749.9604200000001</v>
      </c>
      <c r="S19" s="32">
        <f t="shared" si="0"/>
        <v>96.844535012058614</v>
      </c>
      <c r="T19" s="8"/>
      <c r="U19" s="2"/>
      <c r="V19" s="2"/>
      <c r="W19" s="2"/>
    </row>
    <row r="20" spans="1:23" ht="26.25" customHeight="1">
      <c r="A20" s="31"/>
      <c r="B20" s="27"/>
      <c r="C20" s="27"/>
      <c r="D20" s="27"/>
      <c r="E20" s="34"/>
      <c r="F20" s="40"/>
      <c r="G20" s="40"/>
      <c r="H20" s="40"/>
      <c r="I20" s="54" t="s">
        <v>24</v>
      </c>
      <c r="J20" s="55"/>
      <c r="K20" s="55"/>
      <c r="L20" s="55"/>
      <c r="M20" s="48" t="s">
        <v>25</v>
      </c>
      <c r="N20" s="51"/>
      <c r="O20" s="51"/>
      <c r="P20" s="52"/>
      <c r="Q20" s="35">
        <f>Q21+Q22</f>
        <v>11062.28</v>
      </c>
      <c r="R20" s="35">
        <f>R21+R22</f>
        <v>9171.3761400000003</v>
      </c>
      <c r="S20" s="32">
        <f t="shared" si="0"/>
        <v>82.90674381773016</v>
      </c>
      <c r="T20" s="8"/>
      <c r="U20" s="2"/>
      <c r="V20" s="2"/>
      <c r="W20" s="2"/>
    </row>
    <row r="21" spans="1:23" ht="27.75" customHeight="1">
      <c r="A21" s="31"/>
      <c r="B21" s="27" t="s">
        <v>0</v>
      </c>
      <c r="C21" s="27" t="s">
        <v>0</v>
      </c>
      <c r="D21" s="27" t="s">
        <v>0</v>
      </c>
      <c r="E21" s="34"/>
      <c r="F21" s="40"/>
      <c r="G21" s="40"/>
      <c r="H21" s="40"/>
      <c r="I21" s="38" t="s">
        <v>28</v>
      </c>
      <c r="J21" s="40"/>
      <c r="K21" s="40"/>
      <c r="L21" s="40"/>
      <c r="M21" s="23" t="s">
        <v>26</v>
      </c>
      <c r="N21" s="21"/>
      <c r="O21" s="21"/>
      <c r="P21" s="22"/>
      <c r="Q21" s="33">
        <v>5467.9350000000004</v>
      </c>
      <c r="R21" s="33">
        <v>4343.6404899999998</v>
      </c>
      <c r="S21" s="39">
        <f t="shared" si="0"/>
        <v>79.438407552394082</v>
      </c>
      <c r="T21" s="8"/>
      <c r="U21" s="2"/>
      <c r="V21" s="2"/>
      <c r="W21" s="2"/>
    </row>
    <row r="22" spans="1:23" ht="27.75" customHeight="1">
      <c r="A22" s="31"/>
      <c r="B22" s="27" t="s">
        <v>14</v>
      </c>
      <c r="C22" s="27" t="s">
        <v>14</v>
      </c>
      <c r="D22" s="27" t="s">
        <v>14</v>
      </c>
      <c r="E22" s="34"/>
      <c r="F22" s="40"/>
      <c r="G22" s="40"/>
      <c r="H22" s="40"/>
      <c r="I22" s="38" t="s">
        <v>29</v>
      </c>
      <c r="J22" s="40"/>
      <c r="K22" s="40"/>
      <c r="L22" s="40"/>
      <c r="M22" s="23" t="s">
        <v>27</v>
      </c>
      <c r="N22" s="21"/>
      <c r="O22" s="21"/>
      <c r="P22" s="22"/>
      <c r="Q22" s="33">
        <v>5594.3450000000003</v>
      </c>
      <c r="R22" s="33">
        <v>4827.7356499999996</v>
      </c>
      <c r="S22" s="39">
        <f t="shared" si="0"/>
        <v>86.29670944498416</v>
      </c>
      <c r="T22" s="8"/>
      <c r="U22" s="2"/>
      <c r="V22" s="2"/>
      <c r="W22" s="2"/>
    </row>
    <row r="23" spans="1:23" ht="18" customHeight="1">
      <c r="A23" s="31"/>
      <c r="B23" s="24"/>
      <c r="C23" s="24"/>
      <c r="D23" s="24"/>
      <c r="E23" s="20"/>
      <c r="F23" s="20"/>
      <c r="G23" s="20"/>
      <c r="H23" s="20"/>
      <c r="I23" s="28" t="s">
        <v>15</v>
      </c>
      <c r="J23" s="36" t="s">
        <v>16</v>
      </c>
      <c r="K23" s="36" t="s">
        <v>16</v>
      </c>
      <c r="L23" s="36"/>
      <c r="M23" s="36" t="s">
        <v>16</v>
      </c>
      <c r="N23" s="36" t="s">
        <v>16</v>
      </c>
      <c r="O23" s="36"/>
      <c r="P23" s="36">
        <v>0</v>
      </c>
      <c r="Q23" s="35">
        <f>Q13+Q16+Q19+Q20</f>
        <v>18249.783009999999</v>
      </c>
      <c r="R23" s="35">
        <f>R13+R16+R19+R20</f>
        <v>16021.38256</v>
      </c>
      <c r="S23" s="32">
        <f>R23/Q23*100</f>
        <v>87.789441393473325</v>
      </c>
      <c r="T23" s="3"/>
      <c r="U23" s="2"/>
      <c r="V23" s="2"/>
      <c r="W23" s="2"/>
    </row>
    <row r="24" spans="1:23" ht="6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3"/>
      <c r="U24" s="2"/>
      <c r="V24" s="2"/>
      <c r="W24" s="2"/>
    </row>
    <row r="27" spans="1:23" ht="32.25" customHeight="1">
      <c r="I27" s="9" t="s">
        <v>17</v>
      </c>
      <c r="J27" s="10"/>
      <c r="K27" s="10"/>
      <c r="L27" s="10"/>
      <c r="M27" s="10" t="s">
        <v>20</v>
      </c>
      <c r="N27" s="10"/>
    </row>
  </sheetData>
  <mergeCells count="16">
    <mergeCell ref="N10:N11"/>
    <mergeCell ref="M10:M11"/>
    <mergeCell ref="R10:R11"/>
    <mergeCell ref="S10:S11"/>
    <mergeCell ref="N5:S5"/>
    <mergeCell ref="G6:S6"/>
    <mergeCell ref="Q10:Q11"/>
    <mergeCell ref="R8:S8"/>
    <mergeCell ref="B14:L14"/>
    <mergeCell ref="B10:B11"/>
    <mergeCell ref="C10:C11"/>
    <mergeCell ref="D10:D11"/>
    <mergeCell ref="G10:G11"/>
    <mergeCell ref="I10:I11"/>
    <mergeCell ref="H10:H11"/>
    <mergeCell ref="E10:E11"/>
  </mergeCells>
  <phoneticPr fontId="7" type="noConversion"/>
  <pageMargins left="0.59055118110236227" right="0.39370078740157483" top="0.39370078740157483" bottom="0.39370078740157483" header="0.22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Бюджетная смета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Дробжева Юлия Александровна</dc:creator>
  <cp:lastModifiedBy>Админ</cp:lastModifiedBy>
  <cp:lastPrinted>2018-06-08T06:18:26Z</cp:lastPrinted>
  <dcterms:created xsi:type="dcterms:W3CDTF">2017-02-15T06:50:23Z</dcterms:created>
  <dcterms:modified xsi:type="dcterms:W3CDTF">2020-04-20T12:24:06Z</dcterms:modified>
</cp:coreProperties>
</file>