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115" windowHeight="10485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J13" i="4"/>
  <c r="L13" s="1"/>
  <c r="J11"/>
  <c r="J9" l="1"/>
  <c r="L11"/>
  <c r="K11"/>
  <c r="K13"/>
  <c r="L9" l="1"/>
  <c r="K9"/>
  <c r="I9"/>
  <c r="H9"/>
  <c r="G9"/>
  <c r="F9"/>
  <c r="E9"/>
  <c r="D9"/>
  <c r="C9"/>
</calcChain>
</file>

<file path=xl/sharedStrings.xml><?xml version="1.0" encoding="utf-8"?>
<sst xmlns="http://schemas.openxmlformats.org/spreadsheetml/2006/main" count="55" uniqueCount="35">
  <si>
    <t>№ п/п</t>
  </si>
  <si>
    <t>Наименование муниципального образования</t>
  </si>
  <si>
    <t xml:space="preserve">Всего: </t>
  </si>
  <si>
    <t>в том числе:</t>
  </si>
  <si>
    <t>руб.</t>
  </si>
  <si>
    <t>Всего по программе переселения, в рамках которой предусмотрено финансирование за счет средств Фонда, в т.ч.: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</si>
  <si>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</si>
  <si>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</si>
  <si>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</si>
  <si>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</si>
  <si>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 Расчетная сумма экономии бюджетных средств</t>
  </si>
  <si>
    <t>Справочно: Возмещение части стоимости жилых помещений</t>
  </si>
  <si>
    <t>Всего:</t>
  </si>
  <si>
    <t>Собственность граждан</t>
  </si>
  <si>
    <t>за счет средств Фонда</t>
  </si>
  <si>
    <t>за счет средств бюджета субьекта Российской Федерации</t>
  </si>
  <si>
    <t>за счет переселения граждан по договору о развитии застроенной территории</t>
  </si>
  <si>
    <t>за счет переселения граждан в свободный муниципальный фонд</t>
  </si>
  <si>
    <t xml:space="preserve">за счет средств собственников жилых помещений  </t>
  </si>
  <si>
    <t>засчет средств иных лиц (инвесторапо договору о развитии застроенной территории)</t>
  </si>
  <si>
    <t>чел.</t>
  </si>
  <si>
    <t>ед.</t>
  </si>
  <si>
    <t>кв.м.</t>
  </si>
  <si>
    <t>муниципальная собственность</t>
  </si>
  <si>
    <t>План мероприятий по переселению граждан из аварийного жилищного фонда,                                                                                                                   признанного таковым до 1 января 2017 года</t>
  </si>
  <si>
    <t>собственность граждан</t>
  </si>
  <si>
    <t>Всего этап 2019-20 г по муниципальному образованию город Липки</t>
  </si>
  <si>
    <t>Всего этап 2020-21 г по муниципальному образованию город Липки</t>
  </si>
  <si>
    <t>Всего этап 2021-22 г по муниципальному образованию город Липки</t>
  </si>
  <si>
    <t>Всего этап 2022-23 г по муниципальному образованию город Липки</t>
  </si>
  <si>
    <t>Всего этап 2023-24 г по муниципальному образованию город Липки</t>
  </si>
  <si>
    <t>Всего этап 2024-25 г по муниципальному образованию город Липки</t>
  </si>
  <si>
    <t>Приложение 3                                К постановлению зам. главы администрации м.о.г. Липки Киреевского района от ___ 2019г. №__</t>
  </si>
  <si>
    <t>Зам.главы администрации муниципального образования город Липки Киреевского района</t>
  </si>
  <si>
    <t>Н.Л. Герасименко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</si>
</sst>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3" fillId="0" borderId="0" xfId="0" applyFont="1"/>
    <xf numFmtId="0" fontId="4" fillId="2" borderId="1" xfId="0" applyFont="1" applyFill="1" applyBorder="1" applyAlignment="1">
      <alignment horizontal="center" vertical="center" textRotation="90" wrapText="1"/>
    </xf>
    <xf numFmtId="0" fontId="7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8"/>
  <sheetViews>
    <sheetView tabSelected="1" topLeftCell="A14" workbookViewId="0">
      <selection activeCell="L23" sqref="L23"/>
    </sheetView>
  </sheetViews>
  <sheetFormatPr defaultRowHeight="15"/>
  <cols>
    <col min="1" max="1" width="3" customWidth="1"/>
    <col min="2" max="2" width="15" customWidth="1"/>
    <col min="3" max="3" width="6.5703125" customWidth="1"/>
    <col min="4" max="4" width="4.85546875" customWidth="1"/>
    <col min="5" max="5" width="5.28515625" customWidth="1"/>
    <col min="6" max="6" width="4.42578125" customWidth="1"/>
    <col min="7" max="8" width="7.85546875" customWidth="1"/>
    <col min="9" max="9" width="6.5703125" customWidth="1"/>
    <col min="10" max="10" width="11.140625" customWidth="1"/>
    <col min="11" max="11" width="10.85546875" customWidth="1"/>
    <col min="12" max="12" width="9.7109375" customWidth="1"/>
    <col min="13" max="13" width="4.85546875" customWidth="1"/>
    <col min="14" max="14" width="6.140625" customWidth="1"/>
    <col min="15" max="15" width="7.28515625" customWidth="1"/>
    <col min="16" max="16" width="5.42578125" customWidth="1"/>
    <col min="17" max="17" width="6.5703125" customWidth="1"/>
    <col min="18" max="18" width="6.42578125" customWidth="1"/>
  </cols>
  <sheetData>
    <row r="1" spans="1:18" ht="126" customHeight="1">
      <c r="P1" s="21" t="s">
        <v>32</v>
      </c>
      <c r="Q1" s="21"/>
      <c r="R1" s="21"/>
    </row>
    <row r="2" spans="1:18" ht="30.75" customHeight="1">
      <c r="A2" s="18" t="s">
        <v>24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8" ht="55.5" customHeight="1">
      <c r="A3" s="19" t="s">
        <v>0</v>
      </c>
      <c r="B3" s="19" t="s">
        <v>1</v>
      </c>
      <c r="C3" s="17" t="s">
        <v>6</v>
      </c>
      <c r="D3" s="20" t="s">
        <v>7</v>
      </c>
      <c r="E3" s="20"/>
      <c r="F3" s="20"/>
      <c r="G3" s="20" t="s">
        <v>8</v>
      </c>
      <c r="H3" s="20"/>
      <c r="I3" s="20"/>
      <c r="J3" s="20" t="s">
        <v>9</v>
      </c>
      <c r="K3" s="20"/>
      <c r="L3" s="20"/>
      <c r="M3" s="20" t="s">
        <v>10</v>
      </c>
      <c r="N3" s="20"/>
      <c r="O3" s="20"/>
      <c r="P3" s="20" t="s">
        <v>11</v>
      </c>
      <c r="Q3" s="20"/>
      <c r="R3" s="20"/>
    </row>
    <row r="4" spans="1:18">
      <c r="A4" s="19"/>
      <c r="B4" s="19"/>
      <c r="C4" s="17"/>
      <c r="D4" s="17" t="s">
        <v>2</v>
      </c>
      <c r="E4" s="20" t="s">
        <v>3</v>
      </c>
      <c r="F4" s="20"/>
      <c r="G4" s="17" t="s">
        <v>2</v>
      </c>
      <c r="H4" s="20" t="s">
        <v>3</v>
      </c>
      <c r="I4" s="20"/>
      <c r="J4" s="17" t="s">
        <v>2</v>
      </c>
      <c r="K4" s="20" t="s">
        <v>3</v>
      </c>
      <c r="L4" s="20"/>
      <c r="M4" s="17" t="s">
        <v>2</v>
      </c>
      <c r="N4" s="20" t="s">
        <v>3</v>
      </c>
      <c r="O4" s="20"/>
      <c r="P4" s="24" t="s">
        <v>12</v>
      </c>
      <c r="Q4" s="25" t="s">
        <v>3</v>
      </c>
      <c r="R4" s="25"/>
    </row>
    <row r="5" spans="1:18" ht="15" customHeight="1">
      <c r="A5" s="19"/>
      <c r="B5" s="19"/>
      <c r="C5" s="17"/>
      <c r="D5" s="17"/>
      <c r="E5" s="17" t="s">
        <v>25</v>
      </c>
      <c r="F5" s="17" t="s">
        <v>23</v>
      </c>
      <c r="G5" s="17"/>
      <c r="H5" s="17" t="s">
        <v>13</v>
      </c>
      <c r="I5" s="17" t="s">
        <v>23</v>
      </c>
      <c r="J5" s="17"/>
      <c r="K5" s="17" t="s">
        <v>14</v>
      </c>
      <c r="L5" s="17" t="s">
        <v>15</v>
      </c>
      <c r="M5" s="17"/>
      <c r="N5" s="17" t="s">
        <v>16</v>
      </c>
      <c r="O5" s="17" t="s">
        <v>17</v>
      </c>
      <c r="P5" s="24"/>
      <c r="Q5" s="22" t="s">
        <v>18</v>
      </c>
      <c r="R5" s="23" t="s">
        <v>19</v>
      </c>
    </row>
    <row r="6" spans="1:18" ht="99" customHeight="1">
      <c r="A6" s="19"/>
      <c r="B6" s="19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24"/>
      <c r="Q6" s="22"/>
      <c r="R6" s="23"/>
    </row>
    <row r="7" spans="1:18" ht="28.5" customHeight="1">
      <c r="A7" s="19"/>
      <c r="B7" s="19"/>
      <c r="C7" s="3" t="s">
        <v>20</v>
      </c>
      <c r="D7" s="3" t="s">
        <v>21</v>
      </c>
      <c r="E7" s="3" t="s">
        <v>21</v>
      </c>
      <c r="F7" s="3" t="s">
        <v>21</v>
      </c>
      <c r="G7" s="3" t="s">
        <v>22</v>
      </c>
      <c r="H7" s="3" t="s">
        <v>22</v>
      </c>
      <c r="I7" s="3" t="s">
        <v>22</v>
      </c>
      <c r="J7" s="3" t="s">
        <v>4</v>
      </c>
      <c r="K7" s="3" t="s">
        <v>4</v>
      </c>
      <c r="L7" s="3" t="s">
        <v>4</v>
      </c>
      <c r="M7" s="3" t="s">
        <v>4</v>
      </c>
      <c r="N7" s="3" t="s">
        <v>4</v>
      </c>
      <c r="O7" s="3" t="s">
        <v>4</v>
      </c>
      <c r="P7" s="3" t="s">
        <v>4</v>
      </c>
      <c r="Q7" s="3" t="s">
        <v>4</v>
      </c>
      <c r="R7" s="3" t="s">
        <v>4</v>
      </c>
    </row>
    <row r="8" spans="1:18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  <c r="K8" s="1">
        <v>11</v>
      </c>
      <c r="L8" s="1">
        <v>12</v>
      </c>
      <c r="M8" s="1">
        <v>14</v>
      </c>
      <c r="N8" s="1">
        <v>15</v>
      </c>
      <c r="O8" s="1">
        <v>16</v>
      </c>
      <c r="P8" s="1">
        <v>17</v>
      </c>
      <c r="Q8" s="2">
        <v>18</v>
      </c>
      <c r="R8" s="2">
        <v>19</v>
      </c>
    </row>
    <row r="9" spans="1:18" ht="102">
      <c r="A9" s="4"/>
      <c r="B9" s="5" t="s">
        <v>5</v>
      </c>
      <c r="C9" s="9">
        <f t="shared" ref="C9:L9" si="0">C10+C11+C12+C13+C14+C15</f>
        <v>79</v>
      </c>
      <c r="D9" s="9">
        <f t="shared" si="0"/>
        <v>43</v>
      </c>
      <c r="E9" s="9">
        <f t="shared" si="0"/>
        <v>36</v>
      </c>
      <c r="F9" s="9">
        <f t="shared" si="0"/>
        <v>7</v>
      </c>
      <c r="G9" s="9">
        <f t="shared" si="0"/>
        <v>1951.8</v>
      </c>
      <c r="H9" s="9">
        <f t="shared" si="0"/>
        <v>1631.1</v>
      </c>
      <c r="I9" s="9">
        <f t="shared" si="0"/>
        <v>320.7</v>
      </c>
      <c r="J9" s="10">
        <f>J10+J11+J12+J13+J14+J15</f>
        <v>75612732</v>
      </c>
      <c r="K9" s="11">
        <f t="shared" si="0"/>
        <v>72588222.719999999</v>
      </c>
      <c r="L9" s="11">
        <f t="shared" si="0"/>
        <v>3024509.28</v>
      </c>
      <c r="M9" s="9">
        <v>0</v>
      </c>
      <c r="N9" s="9">
        <v>0</v>
      </c>
      <c r="O9" s="8">
        <v>0</v>
      </c>
      <c r="P9" s="8">
        <v>0</v>
      </c>
      <c r="Q9" s="8">
        <v>0</v>
      </c>
      <c r="R9" s="8">
        <v>0</v>
      </c>
    </row>
    <row r="10" spans="1:18" ht="63.75">
      <c r="A10" s="2">
        <v>1</v>
      </c>
      <c r="B10" s="6" t="s">
        <v>26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3">
        <v>0</v>
      </c>
      <c r="K10" s="13">
        <v>0</v>
      </c>
      <c r="L10" s="13">
        <v>0</v>
      </c>
      <c r="M10" s="12">
        <v>0</v>
      </c>
      <c r="N10" s="12">
        <v>0</v>
      </c>
      <c r="O10" s="7">
        <v>0</v>
      </c>
      <c r="P10" s="7">
        <v>0</v>
      </c>
      <c r="Q10" s="7">
        <v>0</v>
      </c>
      <c r="R10" s="7">
        <v>0</v>
      </c>
    </row>
    <row r="11" spans="1:18" ht="63.75">
      <c r="A11" s="2">
        <v>2</v>
      </c>
      <c r="B11" s="6" t="s">
        <v>27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3">
        <f>G11*38740</f>
        <v>0</v>
      </c>
      <c r="K11" s="13">
        <f>J11*0.96</f>
        <v>0</v>
      </c>
      <c r="L11" s="13">
        <f>J11*0.04</f>
        <v>0</v>
      </c>
      <c r="M11" s="12">
        <v>0</v>
      </c>
      <c r="N11" s="12">
        <v>0</v>
      </c>
      <c r="O11" s="7">
        <v>0</v>
      </c>
      <c r="P11" s="7">
        <v>0</v>
      </c>
      <c r="Q11" s="7">
        <v>0</v>
      </c>
      <c r="R11" s="7">
        <v>0</v>
      </c>
    </row>
    <row r="12" spans="1:18" ht="63.75">
      <c r="A12" s="2">
        <v>3</v>
      </c>
      <c r="B12" s="6" t="s">
        <v>28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3">
        <v>0</v>
      </c>
      <c r="K12" s="13">
        <v>0</v>
      </c>
      <c r="L12" s="13">
        <v>0</v>
      </c>
      <c r="M12" s="12">
        <v>0</v>
      </c>
      <c r="N12" s="12">
        <v>0</v>
      </c>
      <c r="O12" s="7">
        <v>0</v>
      </c>
      <c r="P12" s="7">
        <v>0</v>
      </c>
      <c r="Q12" s="7">
        <v>0</v>
      </c>
      <c r="R12" s="7">
        <v>0</v>
      </c>
    </row>
    <row r="13" spans="1:18" ht="63.75">
      <c r="A13" s="2">
        <v>4</v>
      </c>
      <c r="B13" s="6" t="s">
        <v>29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3">
        <f>G13*38740</f>
        <v>0</v>
      </c>
      <c r="K13" s="14">
        <f>J13*0.96</f>
        <v>0</v>
      </c>
      <c r="L13" s="13">
        <f>J13*0.04</f>
        <v>0</v>
      </c>
      <c r="M13" s="12">
        <v>0</v>
      </c>
      <c r="N13" s="12">
        <v>0</v>
      </c>
      <c r="O13" s="7">
        <v>0</v>
      </c>
      <c r="P13" s="7">
        <v>0</v>
      </c>
      <c r="Q13" s="7">
        <v>0</v>
      </c>
      <c r="R13" s="7">
        <v>0</v>
      </c>
    </row>
    <row r="14" spans="1:18" ht="63.75">
      <c r="A14" s="2">
        <v>5</v>
      </c>
      <c r="B14" s="6" t="s">
        <v>30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3">
        <v>0</v>
      </c>
      <c r="K14" s="13">
        <v>0</v>
      </c>
      <c r="L14" s="13">
        <v>0</v>
      </c>
      <c r="M14" s="12">
        <v>0</v>
      </c>
      <c r="N14" s="12">
        <v>0</v>
      </c>
      <c r="O14" s="7">
        <v>0</v>
      </c>
      <c r="P14" s="7">
        <v>0</v>
      </c>
      <c r="Q14" s="7">
        <v>0</v>
      </c>
      <c r="R14" s="7">
        <v>0</v>
      </c>
    </row>
    <row r="15" spans="1:18" ht="63.75">
      <c r="A15" s="2">
        <v>6</v>
      </c>
      <c r="B15" s="6" t="s">
        <v>31</v>
      </c>
      <c r="C15" s="12">
        <v>79</v>
      </c>
      <c r="D15" s="12">
        <v>43</v>
      </c>
      <c r="E15" s="12">
        <v>36</v>
      </c>
      <c r="F15" s="12">
        <v>7</v>
      </c>
      <c r="G15" s="12">
        <v>1951.8</v>
      </c>
      <c r="H15" s="12">
        <v>1631.1</v>
      </c>
      <c r="I15" s="15">
        <v>320.7</v>
      </c>
      <c r="J15" s="13">
        <v>75612732</v>
      </c>
      <c r="K15" s="13">
        <v>72588222.719999999</v>
      </c>
      <c r="L15" s="13">
        <v>3024509.28</v>
      </c>
      <c r="M15" s="12">
        <v>0</v>
      </c>
      <c r="N15" s="12">
        <v>0</v>
      </c>
      <c r="O15" s="7">
        <v>0</v>
      </c>
      <c r="P15" s="7">
        <v>0</v>
      </c>
      <c r="Q15" s="7">
        <v>0</v>
      </c>
      <c r="R15" s="7">
        <v>0</v>
      </c>
    </row>
    <row r="18" spans="2:17">
      <c r="B18" s="16" t="s">
        <v>33</v>
      </c>
      <c r="P18" s="16" t="s">
        <v>34</v>
      </c>
      <c r="Q18" s="16"/>
    </row>
  </sheetData>
  <mergeCells count="30">
    <mergeCell ref="P1:R1"/>
    <mergeCell ref="N5:N6"/>
    <mergeCell ref="O5:O6"/>
    <mergeCell ref="Q5:Q6"/>
    <mergeCell ref="R5:R6"/>
    <mergeCell ref="N4:O4"/>
    <mergeCell ref="P4:P6"/>
    <mergeCell ref="Q4:R4"/>
    <mergeCell ref="K4:L4"/>
    <mergeCell ref="E5:E6"/>
    <mergeCell ref="F5:F6"/>
    <mergeCell ref="H5:H6"/>
    <mergeCell ref="I5:I6"/>
    <mergeCell ref="K5:K6"/>
    <mergeCell ref="M4:M6"/>
    <mergeCell ref="A2:R2"/>
    <mergeCell ref="A3:A7"/>
    <mergeCell ref="B3:B7"/>
    <mergeCell ref="C3:C6"/>
    <mergeCell ref="D3:F3"/>
    <mergeCell ref="G3:I3"/>
    <mergeCell ref="J3:L3"/>
    <mergeCell ref="M3:O3"/>
    <mergeCell ref="P3:R3"/>
    <mergeCell ref="D4:D6"/>
    <mergeCell ref="L5:L6"/>
    <mergeCell ref="E4:F4"/>
    <mergeCell ref="G4:G6"/>
    <mergeCell ref="H4:I4"/>
    <mergeCell ref="J4:J6"/>
  </mergeCells>
  <pageMargins left="0" right="0" top="0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Sharapanovskaya</dc:creator>
  <cp:lastModifiedBy>Надежда</cp:lastModifiedBy>
  <cp:lastPrinted>2019-04-29T07:51:30Z</cp:lastPrinted>
  <dcterms:created xsi:type="dcterms:W3CDTF">2016-04-07T09:44:09Z</dcterms:created>
  <dcterms:modified xsi:type="dcterms:W3CDTF">2019-12-14T06:50:07Z</dcterms:modified>
</cp:coreProperties>
</file>