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21" i="1"/>
  <c r="Q20"/>
  <c r="Q19"/>
  <c r="Q18"/>
  <c r="Q17"/>
  <c r="Q16"/>
  <c r="P21"/>
  <c r="P20"/>
  <c r="P19"/>
  <c r="P18"/>
  <c r="P17"/>
  <c r="P16"/>
  <c r="O21"/>
  <c r="O20"/>
  <c r="O19"/>
  <c r="O18"/>
  <c r="O17"/>
  <c r="O16"/>
  <c r="N22"/>
  <c r="M22"/>
  <c r="L22"/>
  <c r="K22"/>
  <c r="J22"/>
  <c r="I22"/>
  <c r="B22" l="1"/>
  <c r="H22" l="1"/>
  <c r="G22"/>
  <c r="F22"/>
  <c r="E22"/>
  <c r="D22"/>
  <c r="C22"/>
  <c r="O22" l="1"/>
  <c r="Q22"/>
  <c r="P22"/>
</calcChain>
</file>

<file path=xl/sharedStrings.xml><?xml version="1.0" encoding="utf-8"?>
<sst xmlns="http://schemas.openxmlformats.org/spreadsheetml/2006/main" count="34" uniqueCount="25">
  <si>
    <t xml:space="preserve">                                                                                                                                                                            муниципального образования</t>
  </si>
  <si>
    <t xml:space="preserve">                                                                                                                                                                                               Киреевский район</t>
  </si>
  <si>
    <t xml:space="preserve">Наименование муниципального образования </t>
  </si>
  <si>
    <t>Организация в границах поселения электро-, тепло-, газо-, и водоснабжения населения, водоотведения, снабжения населения топливом в пределах полномочий, установленных законодательством РФ</t>
  </si>
  <si>
    <t>Дорожная деятельность в отношении автомобильных дорог местного значения в границах населённых пунктов поселения и обеспечение безопасности дорожного движения на них, включая создание и обеспечение парковок (парковочных мест)</t>
  </si>
  <si>
    <t>Итого межбюджетных трансфертов</t>
  </si>
  <si>
    <t>мо Богучаровское</t>
  </si>
  <si>
    <t>мо Бородинское</t>
  </si>
  <si>
    <t>мо Дедиловское</t>
  </si>
  <si>
    <t>мо Красноярское</t>
  </si>
  <si>
    <t>мо Приупское</t>
  </si>
  <si>
    <t>мо Шварцевское</t>
  </si>
  <si>
    <t>ВСЕГО</t>
  </si>
  <si>
    <t xml:space="preserve">                                                                                                                                                                 к решению Собрания представителей</t>
  </si>
  <si>
    <t>мо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</si>
  <si>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№            от                                        года                                                                           </t>
  </si>
  <si>
    <t xml:space="preserve">                      рублей</t>
  </si>
  <si>
    <t xml:space="preserve">Заместитель главы администрации - начальник                                                                                                                                                                                   финансового управления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муниципального образования                                                                                                                                                                                       Киреевский район                                                                                                                      Л.Н. Волчкова                                                     </t>
  </si>
  <si>
    <t>2024</t>
  </si>
  <si>
    <r>
      <t xml:space="preserve">Приложение </t>
    </r>
    <r>
      <rPr>
        <sz val="9"/>
        <rFont val="PT Astra Serif"/>
        <family val="1"/>
        <charset val="204"/>
      </rPr>
      <t>12</t>
    </r>
  </si>
  <si>
    <t xml:space="preserve">    Распределение межбюджетных трансфертов, передаваемых бюджетам сельских поселений  Киреевского района из бюджета                                                                                                                                                      муниципального образования Киреевский район на 2024 год и на плановый период 2025 и 2026 годов</t>
  </si>
  <si>
    <t>2025</t>
  </si>
  <si>
    <t>Оказание поддержки социально ориентированным некоммерческим организациям в пределах полномочий, установленных статьями 31.1 и 31.3 Федерального закона от 12 января 1996 года №7-ФЗ "О некоммерческих организациях"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</si>
  <si>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а также иных полномочий органов местного самоуправления в соответствии с жилищным законодательством</t>
  </si>
  <si>
    <t>Осуществление органами местного самоуправления посномочий в сфере ЖКХ и дорожного хозяйства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</si>
</sst>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PT Astra Serif"/>
      <family val="1"/>
      <charset val="204"/>
    </font>
    <font>
      <b/>
      <sz val="9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8"/>
      <color theme="1"/>
      <name val="PT Astra Serif"/>
      <family val="1"/>
      <charset val="204"/>
    </font>
    <font>
      <sz val="9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wrapText="1"/>
    </xf>
    <xf numFmtId="4" fontId="3" fillId="0" borderId="1" xfId="0" applyNumberFormat="1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4" fontId="2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Border="1"/>
    <xf numFmtId="4" fontId="3" fillId="0" borderId="0" xfId="0" applyNumberFormat="1" applyFont="1" applyBorder="1"/>
    <xf numFmtId="164" fontId="3" fillId="0" borderId="0" xfId="0" applyNumberFormat="1" applyFont="1" applyBorder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4" xfId="0" applyBorder="1" applyAlignment="1"/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7"/>
  <sheetViews>
    <sheetView tabSelected="1" workbookViewId="0">
      <selection activeCell="Q22" sqref="Q22"/>
    </sheetView>
  </sheetViews>
  <sheetFormatPr defaultRowHeight="15"/>
  <cols>
    <col min="1" max="1" width="12.140625" customWidth="1"/>
    <col min="2" max="2" width="9.7109375" style="2" customWidth="1"/>
    <col min="3" max="3" width="10.85546875" customWidth="1"/>
    <col min="4" max="4" width="9.7109375" customWidth="1"/>
    <col min="5" max="5" width="10.28515625" customWidth="1"/>
    <col min="6" max="6" width="10.85546875" customWidth="1"/>
    <col min="7" max="7" width="10.28515625" style="2" customWidth="1"/>
    <col min="8" max="8" width="10.5703125" customWidth="1"/>
    <col min="9" max="9" width="8.42578125" style="2" customWidth="1"/>
    <col min="10" max="10" width="8" style="2" customWidth="1"/>
    <col min="11" max="12" width="8.7109375" style="2" customWidth="1"/>
    <col min="13" max="14" width="8.140625" style="2" customWidth="1"/>
    <col min="15" max="15" width="11" customWidth="1"/>
    <col min="16" max="16" width="10" customWidth="1"/>
    <col min="17" max="17" width="10.7109375" customWidth="1"/>
  </cols>
  <sheetData>
    <row r="1" spans="1:18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 t="s">
        <v>19</v>
      </c>
      <c r="R1" s="1"/>
    </row>
    <row r="2" spans="1:18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 t="s">
        <v>13</v>
      </c>
      <c r="R2" s="1"/>
    </row>
    <row r="3" spans="1:18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" t="s">
        <v>0</v>
      </c>
      <c r="R3" s="1"/>
    </row>
    <row r="4" spans="1:18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4" t="s">
        <v>1</v>
      </c>
      <c r="R4" s="1"/>
    </row>
    <row r="5" spans="1:18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5" t="s">
        <v>15</v>
      </c>
      <c r="P5" s="25"/>
      <c r="Q5" s="25"/>
      <c r="R5" s="1"/>
    </row>
    <row r="6" spans="1:18" s="2" customForma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2"/>
      <c r="P6" s="12"/>
      <c r="Q6" s="12"/>
      <c r="R6" s="1"/>
    </row>
    <row r="7" spans="1:18">
      <c r="A7" s="28" t="s">
        <v>20</v>
      </c>
      <c r="B7" s="28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8" ht="13.5" customHeight="1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8" ht="10.5" hidden="1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</row>
    <row r="10" spans="1:18" ht="15" hidden="1" customHeight="1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</row>
    <row r="11" spans="1:18" ht="0.75" hidden="1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8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0" t="s">
        <v>16</v>
      </c>
      <c r="P12" s="30"/>
      <c r="Q12" s="30"/>
    </row>
    <row r="13" spans="1:18" ht="155.25" customHeight="1">
      <c r="A13" s="37" t="s">
        <v>2</v>
      </c>
      <c r="B13" s="19" t="s">
        <v>23</v>
      </c>
      <c r="C13" s="31" t="s">
        <v>3</v>
      </c>
      <c r="D13" s="32"/>
      <c r="E13" s="33"/>
      <c r="F13" s="31" t="s">
        <v>4</v>
      </c>
      <c r="G13" s="32"/>
      <c r="H13" s="33"/>
      <c r="I13" s="31" t="s">
        <v>22</v>
      </c>
      <c r="J13" s="40"/>
      <c r="K13" s="41"/>
      <c r="L13" s="31" t="s">
        <v>24</v>
      </c>
      <c r="M13" s="32"/>
      <c r="N13" s="33"/>
      <c r="O13" s="34" t="s">
        <v>5</v>
      </c>
      <c r="P13" s="35"/>
      <c r="Q13" s="36"/>
    </row>
    <row r="14" spans="1:18" ht="16.5" customHeight="1">
      <c r="A14" s="38"/>
      <c r="B14" s="21" t="s">
        <v>18</v>
      </c>
      <c r="C14" s="20">
        <v>2024</v>
      </c>
      <c r="D14" s="21" t="s">
        <v>21</v>
      </c>
      <c r="E14" s="5">
        <v>2026</v>
      </c>
      <c r="F14" s="20">
        <v>2024</v>
      </c>
      <c r="G14" s="5">
        <v>2025</v>
      </c>
      <c r="H14" s="5">
        <v>2026</v>
      </c>
      <c r="I14" s="20">
        <v>2024</v>
      </c>
      <c r="J14" s="5">
        <v>2025</v>
      </c>
      <c r="K14" s="5">
        <v>2026</v>
      </c>
      <c r="L14" s="20">
        <v>2024</v>
      </c>
      <c r="M14" s="5">
        <v>2025</v>
      </c>
      <c r="N14" s="5">
        <v>2026</v>
      </c>
      <c r="O14" s="20">
        <v>2024</v>
      </c>
      <c r="P14" s="5">
        <v>2025</v>
      </c>
      <c r="Q14" s="5">
        <v>2026</v>
      </c>
    </row>
    <row r="15" spans="1:18" s="2" customFormat="1" ht="15" customHeight="1">
      <c r="A15" s="39"/>
      <c r="B15" s="6" t="s">
        <v>14</v>
      </c>
      <c r="C15" s="6" t="s">
        <v>14</v>
      </c>
      <c r="D15" s="6" t="s">
        <v>14</v>
      </c>
      <c r="E15" s="7" t="s">
        <v>14</v>
      </c>
      <c r="F15" s="6" t="s">
        <v>14</v>
      </c>
      <c r="G15" s="7" t="s">
        <v>14</v>
      </c>
      <c r="H15" s="7" t="s">
        <v>14</v>
      </c>
      <c r="I15" s="7"/>
      <c r="J15" s="7"/>
      <c r="K15" s="7"/>
      <c r="L15" s="7"/>
      <c r="M15" s="7"/>
      <c r="N15" s="7"/>
      <c r="O15" s="6" t="s">
        <v>14</v>
      </c>
      <c r="P15" s="6" t="s">
        <v>14</v>
      </c>
      <c r="Q15" s="7" t="s">
        <v>14</v>
      </c>
    </row>
    <row r="16" spans="1:18" ht="27" customHeight="1">
      <c r="A16" s="13" t="s">
        <v>6</v>
      </c>
      <c r="B16" s="17">
        <v>0</v>
      </c>
      <c r="C16" s="8">
        <v>1200000</v>
      </c>
      <c r="D16" s="15">
        <v>1200000</v>
      </c>
      <c r="E16" s="15">
        <v>1200000</v>
      </c>
      <c r="F16" s="8">
        <v>2500000</v>
      </c>
      <c r="G16" s="15">
        <v>2500000</v>
      </c>
      <c r="H16" s="15">
        <v>2500000</v>
      </c>
      <c r="I16" s="15">
        <v>77547</v>
      </c>
      <c r="J16" s="15">
        <v>77547</v>
      </c>
      <c r="K16" s="15">
        <v>77547</v>
      </c>
      <c r="L16" s="15">
        <v>310190</v>
      </c>
      <c r="M16" s="15">
        <v>310190</v>
      </c>
      <c r="N16" s="15">
        <v>310190</v>
      </c>
      <c r="O16" s="15">
        <f>B16+C16+F16+I16+L16</f>
        <v>4087737</v>
      </c>
      <c r="P16" s="15">
        <f>D16+G16+J16+M16</f>
        <v>4087737</v>
      </c>
      <c r="Q16" s="15">
        <f>E16+H16+K16+N16</f>
        <v>4087737</v>
      </c>
    </row>
    <row r="17" spans="1:17" ht="27" customHeight="1">
      <c r="A17" s="13" t="s">
        <v>7</v>
      </c>
      <c r="B17" s="8">
        <v>0</v>
      </c>
      <c r="C17" s="8">
        <v>2200000</v>
      </c>
      <c r="D17" s="15">
        <v>2200000</v>
      </c>
      <c r="E17" s="15">
        <v>2200000</v>
      </c>
      <c r="F17" s="8">
        <v>4300000</v>
      </c>
      <c r="G17" s="15">
        <v>4300000</v>
      </c>
      <c r="H17" s="15">
        <v>4300000</v>
      </c>
      <c r="I17" s="15">
        <v>77547</v>
      </c>
      <c r="J17" s="15">
        <v>77547</v>
      </c>
      <c r="K17" s="15">
        <v>77547</v>
      </c>
      <c r="L17" s="15">
        <v>0</v>
      </c>
      <c r="M17" s="15">
        <v>0</v>
      </c>
      <c r="N17" s="15">
        <v>0</v>
      </c>
      <c r="O17" s="15">
        <f t="shared" ref="O17:O21" si="0">B17+C17+F17+I17+L17</f>
        <v>6577547</v>
      </c>
      <c r="P17" s="15">
        <f t="shared" ref="P17:P21" si="1">D17+G17+J17+M17</f>
        <v>6577547</v>
      </c>
      <c r="Q17" s="15">
        <f t="shared" ref="Q17:Q21" si="2">E17+H17+K17+N17</f>
        <v>6577547</v>
      </c>
    </row>
    <row r="18" spans="1:17" ht="26.25" customHeight="1">
      <c r="A18" s="13" t="s">
        <v>8</v>
      </c>
      <c r="B18" s="8">
        <v>0</v>
      </c>
      <c r="C18" s="8">
        <v>2150000</v>
      </c>
      <c r="D18" s="15">
        <v>2150000</v>
      </c>
      <c r="E18" s="15">
        <v>2150000</v>
      </c>
      <c r="F18" s="8">
        <v>2600000</v>
      </c>
      <c r="G18" s="15">
        <v>2600000</v>
      </c>
      <c r="H18" s="15">
        <v>2600000</v>
      </c>
      <c r="I18" s="15">
        <v>77547</v>
      </c>
      <c r="J18" s="15">
        <v>77547</v>
      </c>
      <c r="K18" s="15">
        <v>77547</v>
      </c>
      <c r="L18" s="15">
        <v>0</v>
      </c>
      <c r="M18" s="15">
        <v>0</v>
      </c>
      <c r="N18" s="15">
        <v>0</v>
      </c>
      <c r="O18" s="15">
        <f t="shared" si="0"/>
        <v>4827547</v>
      </c>
      <c r="P18" s="15">
        <f t="shared" si="1"/>
        <v>4827547</v>
      </c>
      <c r="Q18" s="15">
        <f t="shared" si="2"/>
        <v>4827547</v>
      </c>
    </row>
    <row r="19" spans="1:17" ht="24" customHeight="1">
      <c r="A19" s="13" t="s">
        <v>9</v>
      </c>
      <c r="B19" s="8">
        <v>0</v>
      </c>
      <c r="C19" s="8">
        <v>950000</v>
      </c>
      <c r="D19" s="15">
        <v>950000</v>
      </c>
      <c r="E19" s="15">
        <v>950000</v>
      </c>
      <c r="F19" s="8">
        <v>2000000</v>
      </c>
      <c r="G19" s="15">
        <v>2000000</v>
      </c>
      <c r="H19" s="15">
        <v>2000000</v>
      </c>
      <c r="I19" s="15">
        <v>77547</v>
      </c>
      <c r="J19" s="15">
        <v>77547</v>
      </c>
      <c r="K19" s="15">
        <v>77547</v>
      </c>
      <c r="L19" s="15">
        <v>310190</v>
      </c>
      <c r="M19" s="15">
        <v>310190</v>
      </c>
      <c r="N19" s="15">
        <v>310190</v>
      </c>
      <c r="O19" s="15">
        <f t="shared" si="0"/>
        <v>3337737</v>
      </c>
      <c r="P19" s="15">
        <f t="shared" si="1"/>
        <v>3337737</v>
      </c>
      <c r="Q19" s="15">
        <f t="shared" si="2"/>
        <v>3337737</v>
      </c>
    </row>
    <row r="20" spans="1:17" ht="24.75" customHeight="1">
      <c r="A20" s="13" t="s">
        <v>10</v>
      </c>
      <c r="B20" s="8">
        <v>3000000</v>
      </c>
      <c r="C20" s="8">
        <v>1730000</v>
      </c>
      <c r="D20" s="15">
        <v>1730000</v>
      </c>
      <c r="E20" s="15">
        <v>1730000</v>
      </c>
      <c r="F20" s="8">
        <v>2100000</v>
      </c>
      <c r="G20" s="15">
        <v>2100000</v>
      </c>
      <c r="H20" s="15">
        <v>2100000</v>
      </c>
      <c r="I20" s="15">
        <v>77547</v>
      </c>
      <c r="J20" s="15">
        <v>77547</v>
      </c>
      <c r="K20" s="15">
        <v>77547</v>
      </c>
      <c r="L20" s="15">
        <v>0</v>
      </c>
      <c r="M20" s="15">
        <v>0</v>
      </c>
      <c r="N20" s="15">
        <v>0</v>
      </c>
      <c r="O20" s="15">
        <f t="shared" si="0"/>
        <v>6907547</v>
      </c>
      <c r="P20" s="15">
        <f t="shared" si="1"/>
        <v>3907547</v>
      </c>
      <c r="Q20" s="15">
        <f t="shared" si="2"/>
        <v>3907547</v>
      </c>
    </row>
    <row r="21" spans="1:17" ht="26.25" customHeight="1">
      <c r="A21" s="13" t="s">
        <v>11</v>
      </c>
      <c r="B21" s="8">
        <v>0</v>
      </c>
      <c r="C21" s="8">
        <v>2600000</v>
      </c>
      <c r="D21" s="15">
        <v>2600000</v>
      </c>
      <c r="E21" s="15">
        <v>2600000</v>
      </c>
      <c r="F21" s="8">
        <v>2400000</v>
      </c>
      <c r="G21" s="15">
        <v>2400000</v>
      </c>
      <c r="H21" s="15">
        <v>2400000</v>
      </c>
      <c r="I21" s="15">
        <v>77547</v>
      </c>
      <c r="J21" s="15">
        <v>77547</v>
      </c>
      <c r="K21" s="15">
        <v>77547</v>
      </c>
      <c r="L21" s="15">
        <v>0</v>
      </c>
      <c r="M21" s="15">
        <v>0</v>
      </c>
      <c r="N21" s="15">
        <v>0</v>
      </c>
      <c r="O21" s="15">
        <f t="shared" si="0"/>
        <v>5077547</v>
      </c>
      <c r="P21" s="15">
        <f t="shared" si="1"/>
        <v>5077547</v>
      </c>
      <c r="Q21" s="15">
        <f t="shared" si="2"/>
        <v>5077547</v>
      </c>
    </row>
    <row r="22" spans="1:17" ht="25.5" customHeight="1">
      <c r="A22" s="9" t="s">
        <v>12</v>
      </c>
      <c r="B22" s="14">
        <f t="shared" ref="B22:Q22" si="3">SUM(B16:B21)</f>
        <v>3000000</v>
      </c>
      <c r="C22" s="14">
        <f t="shared" si="3"/>
        <v>10830000</v>
      </c>
      <c r="D22" s="16">
        <f t="shared" si="3"/>
        <v>10830000</v>
      </c>
      <c r="E22" s="16">
        <f t="shared" si="3"/>
        <v>10830000</v>
      </c>
      <c r="F22" s="14">
        <f t="shared" si="3"/>
        <v>15900000</v>
      </c>
      <c r="G22" s="16">
        <f>SUM(G16:G21)</f>
        <v>15900000</v>
      </c>
      <c r="H22" s="16">
        <f t="shared" si="3"/>
        <v>15900000</v>
      </c>
      <c r="I22" s="16">
        <f t="shared" si="3"/>
        <v>465282</v>
      </c>
      <c r="J22" s="16">
        <f t="shared" si="3"/>
        <v>465282</v>
      </c>
      <c r="K22" s="16">
        <f t="shared" si="3"/>
        <v>465282</v>
      </c>
      <c r="L22" s="16">
        <f t="shared" si="3"/>
        <v>620380</v>
      </c>
      <c r="M22" s="16">
        <f t="shared" si="3"/>
        <v>620380</v>
      </c>
      <c r="N22" s="16">
        <f t="shared" si="3"/>
        <v>620380</v>
      </c>
      <c r="O22" s="14">
        <f t="shared" si="3"/>
        <v>30815662</v>
      </c>
      <c r="P22" s="16">
        <f t="shared" si="3"/>
        <v>27815662</v>
      </c>
      <c r="Q22" s="16">
        <f t="shared" si="3"/>
        <v>27815662</v>
      </c>
    </row>
    <row r="23" spans="1:17" s="2" customFormat="1" ht="19.5" customHeight="1">
      <c r="A23" s="22"/>
      <c r="B23" s="23"/>
      <c r="C23" s="23"/>
      <c r="D23" s="24"/>
      <c r="E23" s="24"/>
      <c r="F23" s="23"/>
      <c r="G23" s="24"/>
      <c r="H23" s="24"/>
      <c r="I23" s="24"/>
      <c r="J23" s="24"/>
      <c r="K23" s="24"/>
      <c r="L23" s="24"/>
      <c r="M23" s="24"/>
      <c r="N23" s="24"/>
      <c r="O23" s="23"/>
      <c r="P23" s="24"/>
      <c r="Q23" s="24"/>
    </row>
    <row r="24" spans="1:17">
      <c r="A24" s="26" t="s">
        <v>17</v>
      </c>
      <c r="B24" s="26"/>
      <c r="C24" s="27"/>
      <c r="D24" s="27"/>
      <c r="E24" s="27"/>
      <c r="F24" s="27"/>
      <c r="G24" s="27"/>
      <c r="H24" s="27"/>
      <c r="I24" s="18"/>
      <c r="J24" s="18"/>
      <c r="K24" s="18"/>
      <c r="L24" s="18"/>
      <c r="M24" s="18"/>
      <c r="N24" s="18"/>
      <c r="O24" s="11"/>
      <c r="P24" s="11"/>
      <c r="Q24" s="11"/>
    </row>
    <row r="25" spans="1:17">
      <c r="A25" s="27"/>
      <c r="B25" s="27"/>
      <c r="C25" s="27"/>
      <c r="D25" s="27"/>
      <c r="E25" s="27"/>
      <c r="F25" s="27"/>
      <c r="G25" s="27"/>
      <c r="H25" s="27"/>
      <c r="I25" s="18"/>
      <c r="J25" s="18"/>
      <c r="K25" s="18"/>
      <c r="L25" s="18"/>
      <c r="M25" s="18"/>
      <c r="N25" s="18"/>
      <c r="O25" s="11"/>
      <c r="P25" s="11"/>
      <c r="Q25" s="11"/>
    </row>
    <row r="26" spans="1:17" ht="22.5" customHeight="1">
      <c r="A26" s="27"/>
      <c r="B26" s="27"/>
      <c r="C26" s="27"/>
      <c r="D26" s="27"/>
      <c r="E26" s="27"/>
      <c r="F26" s="27"/>
      <c r="G26" s="27"/>
      <c r="H26" s="27"/>
      <c r="I26" s="18"/>
      <c r="J26" s="18"/>
      <c r="K26" s="18"/>
      <c r="L26" s="18"/>
      <c r="M26" s="18"/>
      <c r="N26" s="18"/>
      <c r="O26" s="11"/>
      <c r="P26" s="11"/>
      <c r="Q26" s="11"/>
    </row>
    <row r="27" spans="1:17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</row>
  </sheetData>
  <mergeCells count="10">
    <mergeCell ref="O5:Q5"/>
    <mergeCell ref="A24:H26"/>
    <mergeCell ref="A7:Q10"/>
    <mergeCell ref="O12:Q12"/>
    <mergeCell ref="C13:E13"/>
    <mergeCell ref="F13:H13"/>
    <mergeCell ref="O13:Q13"/>
    <mergeCell ref="A13:A15"/>
    <mergeCell ref="I13:K13"/>
    <mergeCell ref="L13:N1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burceva</dc:creator>
  <cp:lastModifiedBy>Инна Васильевна Бурцева</cp:lastModifiedBy>
  <cp:lastPrinted>2023-11-13T14:09:21Z</cp:lastPrinted>
  <dcterms:created xsi:type="dcterms:W3CDTF">2016-12-05T09:51:50Z</dcterms:created>
  <dcterms:modified xsi:type="dcterms:W3CDTF">2023-11-13T15:33:38Z</dcterms:modified>
</cp:coreProperties>
</file>