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Итоги" sheetId="1" r:id="rId1"/>
    <sheet name="Итоги по прогосовавшим "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D28" i="2"/>
  <c r="C28" i="2"/>
  <c r="B28" i="2"/>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alcChain>
</file>

<file path=xl/sharedStrings.xml><?xml version="1.0" encoding="utf-8"?>
<sst xmlns="http://schemas.openxmlformats.org/spreadsheetml/2006/main" count="325" uniqueCount="118">
  <si>
    <t>Массив данных (чел.)</t>
  </si>
  <si>
    <t>№ вопроса</t>
  </si>
  <si>
    <t>Вопрос</t>
  </si>
  <si>
    <t>Арсеньевский район</t>
  </si>
  <si>
    <t>Белевский район</t>
  </si>
  <si>
    <t>Богородицкий район</t>
  </si>
  <si>
    <t>Веневский район</t>
  </si>
  <si>
    <t>Воловский район</t>
  </si>
  <si>
    <t>Дубенский район</t>
  </si>
  <si>
    <t>Заокский район</t>
  </si>
  <si>
    <t>Каменский район</t>
  </si>
  <si>
    <t>Кимовский район</t>
  </si>
  <si>
    <t>Киреевский район</t>
  </si>
  <si>
    <t>Куркинский район</t>
  </si>
  <si>
    <t>Одоевский район</t>
  </si>
  <si>
    <t>Плавский район</t>
  </si>
  <si>
    <t>Суворовский район</t>
  </si>
  <si>
    <t>Тепло-Огаревский район</t>
  </si>
  <si>
    <t>Узловский район</t>
  </si>
  <si>
    <t>Чернский район</t>
  </si>
  <si>
    <t>Щекинский район</t>
  </si>
  <si>
    <t>Ясногорский район</t>
  </si>
  <si>
    <t>Славный</t>
  </si>
  <si>
    <t>Если говорить в целом, Вы довольны или недовольны положением дел в Вашем районе, городском округе? (один ответ):</t>
  </si>
  <si>
    <t xml:space="preserve"> - доволен (скорее доволен)</t>
  </si>
  <si>
    <t xml:space="preserve"> - недоволен (скорее недоволен)</t>
  </si>
  <si>
    <t xml:space="preserve"> - затрудняюсь ответить</t>
  </si>
  <si>
    <t>Как Вы считаете, глава администрации Вашего района, городского округа работает на своем посту хорошо или плохо? (один ответ):</t>
  </si>
  <si>
    <t xml:space="preserve"> - хорошо (скорее хорошо)</t>
  </si>
  <si>
    <t xml:space="preserve"> - плохо (скорее плохо)</t>
  </si>
  <si>
    <t xml:space="preserve"> Как Вы считаете, руководитель депутатского корпуса Вашего района, городского округа работает на своем посту хорошо или плохо? (один ответ):</t>
  </si>
  <si>
    <t>Удовлетворены ли Вы работой общественного транспорта в Вашем районе, городском округе? (один ответ):</t>
  </si>
  <si>
    <t xml:space="preserve"> - удовлетворен (скорее удовлетворен)</t>
  </si>
  <si>
    <t xml:space="preserve"> - неудовлетворен (скорее неудовлетворен)</t>
  </si>
  <si>
    <t xml:space="preserve"> - я не пользуюсь услугами общественного транспорта.</t>
  </si>
  <si>
    <r>
      <t>8. 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1"/>
        <color rgb="FF7030A0"/>
        <rFont val="Calibri"/>
        <family val="2"/>
        <charset val="204"/>
        <scheme val="minor"/>
      </rPr>
      <t>МКП «Тулгорэлектротранс»</t>
    </r>
    <r>
      <rPr>
        <sz val="11"/>
        <color rgb="FF0070C0"/>
        <rFont val="Calibri"/>
        <family val="2"/>
        <charset val="204"/>
        <scheme val="minor"/>
      </rPr>
      <t>)</t>
    </r>
  </si>
  <si>
    <r>
      <t>8. Удовлетворены ли Вы работой известных Вам муниципальных предприятий, оказывающих услуги по организации транспортного обслуживания на Вашей территории?
(</t>
    </r>
    <r>
      <rPr>
        <b/>
        <sz val="10"/>
        <color rgb="FF7030A0"/>
        <rFont val="Arial"/>
        <family val="2"/>
        <charset val="204"/>
      </rPr>
      <t>МУП ОН «Муниципальное»</t>
    </r>
    <r>
      <rPr>
        <sz val="10"/>
        <color rgb="FF0070C0"/>
        <rFont val="Arial"/>
        <family val="2"/>
        <charset val="204"/>
      </rPr>
      <t>)</t>
    </r>
  </si>
  <si>
    <t>9. Удовлетворены ли Вы качеством автомобильных дорог в Вашем районе, городском округе? (один ответ)</t>
  </si>
  <si>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«Спецавтохозяйство г. Алексин»</t>
    </r>
    <r>
      <rPr>
        <sz val="10"/>
        <color rgb="FF0070C0"/>
        <rFont val="Arial"/>
        <family val="2"/>
        <charset val="204"/>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</si>
  <si>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ГУ ТО «Тулаавтодор»</t>
    </r>
    <r>
      <rPr>
        <sz val="10"/>
        <color rgb="FF0070C0"/>
        <rFont val="Arial"/>
        <family val="2"/>
        <charset val="204"/>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</si>
  <si>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МО город Ефремов «Дорожник»</t>
    </r>
    <r>
      <rPr>
        <sz val="10"/>
        <color rgb="FF0070C0"/>
        <rFont val="Arial"/>
        <family val="2"/>
        <charset val="204"/>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</si>
  <si>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«Заокская служба сервиса»</t>
    </r>
    <r>
      <rPr>
        <sz val="10"/>
        <color rgb="FF0070C0"/>
        <rFont val="Arial"/>
        <family val="2"/>
        <charset val="204"/>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</si>
  <si>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«Малаховская служба сервиса»</t>
    </r>
    <r>
      <rPr>
        <sz val="10"/>
        <color rgb="FF0070C0"/>
        <rFont val="Arial"/>
        <family val="2"/>
        <charset val="204"/>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</si>
  <si>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МБУ «УГХ»</t>
    </r>
    <r>
      <rPr>
        <sz val="10"/>
        <color rgb="FF0070C0"/>
        <rFont val="Arial"/>
        <family val="2"/>
        <charset val="204"/>
      </rPr>
      <t>)</t>
    </r>
  </si>
  <si>
    <r>
      <t>12. Удовлетворены ли Вы работой известных Вам муниципальных, региональных предприятий оказывающих услуги по содержанию, ремонту дорог на Вашей территории? (</t>
    </r>
    <r>
      <rPr>
        <b/>
        <sz val="10"/>
        <color rgb="FF7030A0"/>
        <rFont val="Arial"/>
        <family val="2"/>
        <charset val="204"/>
      </rPr>
      <t>МУП «Ненашевская служба сервиса»</t>
    </r>
    <r>
      <rPr>
        <sz val="10"/>
        <color rgb="FF0070C0"/>
        <rFont val="Arial"/>
        <family val="2"/>
        <charset val="204"/>
      </rPr>
      <t>)</t>
    </r>
  </si>
  <si>
    <t>Удовлетворены ли Вы уровнем организации теплоснабжения (горячего водоснабжения) в Вашем доме? (один ответ)</t>
  </si>
  <si>
    <t>06 - в моем доме отсутствует центральное теплоснабжение</t>
  </si>
  <si>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МО город Ефремов «АгроЖил Сервис»</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</si>
  <si>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«Ремжилхоз»</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</si>
  <si>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«Заокская служба сервиса»</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</si>
  <si>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«Малаховская служба сервиса»</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</si>
  <si>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«ВТС Каменского района»</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</si>
  <si>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«Одоевское ЖКХ»</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</si>
  <si>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МКП «Город»</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</si>
  <si>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«Теплосети»</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</si>
  <si>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«Огаревское ЖКХ»</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</si>
  <si>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МУП «ЖКХ Ломинцевское»</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</si>
  <si>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ОАО «Щекинское ЖКХ</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</si>
  <si>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1"/>
        <color rgb="FF7030A0"/>
        <rFont val="Calibri"/>
        <family val="2"/>
        <charset val="204"/>
        <scheme val="minor"/>
      </rPr>
      <t>ОАО «Лазаревское ПЖКХ»</t>
    </r>
    <r>
      <rPr>
        <sz val="11"/>
        <color theme="1"/>
        <rFont val="Calibri"/>
        <family val="2"/>
        <scheme val="minor"/>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</si>
  <si>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0"/>
        <color rgb="FF7030A0"/>
        <rFont val="Arial"/>
        <family val="2"/>
        <charset val="204"/>
      </rPr>
      <t>ООО «ЭнергоГазИнвест-Тула»</t>
    </r>
    <r>
      <rPr>
        <sz val="10"/>
        <color rgb="FF0070C0"/>
        <rFont val="Arial"/>
        <family val="2"/>
        <charset val="204"/>
      </rPr>
      <t>)</t>
    </r>
  </si>
  <si>
    <r>
      <t>Удовлетворены ли Вы работой известных Вам муниципальных предприятий, оказывающих услуги по организации теплоснабжения (горячего водоснабжения) на Вашей территории? (</t>
    </r>
    <r>
      <rPr>
        <b/>
        <sz val="10"/>
        <color rgb="FF7030A0"/>
        <rFont val="Arial"/>
        <family val="2"/>
        <charset val="204"/>
      </rPr>
      <t>ООО «ККС»)</t>
    </r>
  </si>
  <si>
    <t>Удовлетворены ли Вы уровнем организации водоснабжения в Вашем доме? (один ответ)</t>
  </si>
  <si>
    <t>6 - в моем доме отсутствует централизованное водоснабжение</t>
  </si>
  <si>
    <t>Удовлетворены ли Вы уровнем организации водоотведения в Вашем доме? (один ответ)</t>
  </si>
  <si>
    <t>6 - в моем доме отсутствует централизованное водоотведение</t>
  </si>
  <si>
    <t>Удовлетворены ли Вы работой МУП «Малаховская служба сервиса», оказывающего услуги по организации водоснабжения (водоотведения) на Вашей территории? (один ответ)</t>
  </si>
  <si>
    <t>Удовлетворены ли Вы работой МУП ЖКХ МО Славный,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</si>
  <si>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«Ремжилхоз»,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</si>
  <si>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«ВТС Каменского района»,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</si>
  <si>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</si>
  <si>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«Город»,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</si>
  <si>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«Огаревское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</si>
  <si>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«ЖКХ Ломинцевское»,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</si>
  <si>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ОАО «Щекинское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</si>
  <si>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ОАО «Лазаревское ПЖКХ»,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</si>
  <si>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«Водопроводно-канализационное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</si>
  <si>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город Ефремов «АгроЖилСервис»,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</si>
  <si>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город Ефремов «Водопроводно-канализационное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</si>
  <si>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НМУП «Сокольнические коммунальные системы»,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</si>
  <si>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ООО «Новомосковский городской водоканал»,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</si>
  <si>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«Новогуровская Управляющая Компания»,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</si>
  <si>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Арсеньевский район «Водопроводно – 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</si>
  <si>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Арсеньевский район УК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</si>
  <si>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«Белевское коммунальное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</si>
  <si>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«Коммунальщик»,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</si>
  <si>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АНО «Мордвесская управляющая компания»,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</si>
  <si>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«Хороший Дом +»,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</si>
  <si>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«Заокский водоканал»,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</si>
  <si>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«Благоустройство»,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</si>
  <si>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«Северо-Одоевское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</si>
  <si>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МП «Водоканал» ,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</si>
  <si>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ООО "Жилкомсервис" ,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</si>
  <si>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«Алексинский районный центр коммунального обслуживания»,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</si>
  <si>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«Южно-Одоевское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</si>
  <si>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«Восточно-Одоевское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</si>
  <si>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город Плавск Плавского района «Водопроводно-канализационное хозяйство»,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</si>
  <si>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«Ханиножилсервис»,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</si>
  <si>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Волчье-Дубравское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</si>
  <si>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МКП Нарышкинское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</si>
  <si>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«Крапивенское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</si>
  <si>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МО Иваньковское Ясногорского района «ЖКХ», оказывающего услуги по организации водоснабжения (водоотведения) на Вашей территории? (один ответ)</t>
  </si>
  <si>
    <t xml:space="preserve"> Организация водоснабжения (водоотведения).
Удовлетворены ли Вы работой МУП «Ясногорский водоканал», оказывающего услуги по организации водоснабжения (водоотведения) на Вашей территории? (один ответ)</t>
  </si>
  <si>
    <t xml:space="preserve"> Организация электроснабжения.
Удовлетворены ли Вы уровнем организации электроснабжения в Вашем доме? (один ответ)</t>
  </si>
  <si>
    <t xml:space="preserve"> Организация электроснабжения.
Удовлетворены ли Вы работой МУП ЖКХ МО Славный, оказывающего услуги по организации электроснабжения на Вашей территории? (один ответ)</t>
  </si>
  <si>
    <t xml:space="preserve"> Организация газоснабжения.
Удовлетворены ли Вы уровнем организации газоснабжения в Вашем доме? (один ответ)</t>
  </si>
  <si>
    <t>6 - мой дом не подключен к системе газоснабжения</t>
  </si>
  <si>
    <t>7 - другое (напишите)</t>
  </si>
  <si>
    <t>минимальное необходимое количество голосов</t>
  </si>
  <si>
    <t>II полугодие
(по состоянию на 30.06.2020)</t>
  </si>
  <si>
    <t>II полугодие
(по состоянию на 30.12.2020)</t>
  </si>
  <si>
    <t>Итого количество голосов в IT-опросе в 2020 году</t>
  </si>
  <si>
    <t>р.п.Новогуровский</t>
  </si>
  <si>
    <t>г. Алексин</t>
  </si>
  <si>
    <t>г. Донской</t>
  </si>
  <si>
    <t>г. Ефремов</t>
  </si>
  <si>
    <t>г. Новомосковск</t>
  </si>
  <si>
    <t>г. Тула</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</si>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</sst>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0"/>
      <color rgb="FFFF0000"/>
      <name val="Arial"/>
      <family val="2"/>
      <charset val="204"/>
    </font>
    <font>
      <b/>
      <sz val="8"/>
      <color theme="1"/>
      <name val="Arial"/>
      <family val="2"/>
      <charset val="204"/>
    </font>
    <font>
      <b/>
      <sz val="10"/>
      <color theme="1"/>
      <name val="Arial"/>
      <family val="2"/>
      <charset val="204"/>
    </font>
    <font>
      <sz val="10"/>
      <color rgb="FF0070C0"/>
      <name val="Arial"/>
      <family val="2"/>
      <charset val="204"/>
    </font>
    <font>
      <sz val="10"/>
      <color rgb="FF000000"/>
      <name val="Arial"/>
      <family val="2"/>
      <charset val="204"/>
    </font>
    <font>
      <sz val="10"/>
      <color theme="1"/>
      <name val="Arial"/>
      <family val="2"/>
      <charset val="204"/>
    </font>
    <font>
      <sz val="11"/>
      <color rgb="FF0070C0"/>
      <name val="Calibri"/>
      <family val="2"/>
      <charset val="204"/>
      <scheme val="minor"/>
    </font>
    <font>
      <b/>
      <sz val="11"/>
      <color rgb="FF7030A0"/>
      <name val="Calibri"/>
      <family val="2"/>
      <charset val="204"/>
      <scheme val="minor"/>
    </font>
    <font>
      <b/>
      <sz val="10"/>
      <color rgb="FF7030A0"/>
      <name val="Arial"/>
      <family val="2"/>
      <charset val="204"/>
    </font>
    <font>
      <sz val="12"/>
      <color theme="1"/>
      <name val="Calibri"/>
      <family val="2"/>
      <charset val="204"/>
      <scheme val="minor"/>
    </font>
    <font>
      <b/>
      <sz val="9"/>
      <color rgb="FF1C6AAA"/>
      <name val="Verdana"/>
      <family val="2"/>
      <charset val="204"/>
    </font>
    <font>
      <sz val="12"/>
      <color theme="1"/>
      <name val="PT Astra Serif"/>
      <family val="1"/>
      <charset val="204"/>
    </font>
    <font>
      <b/>
      <sz val="12"/>
      <name val="PT Astra Serif"/>
      <family val="1"/>
      <charset val="204"/>
    </font>
    <font>
      <b/>
      <sz val="12"/>
      <color theme="1"/>
      <name val="PT Astra Serif"/>
      <family val="1"/>
      <charset val="204"/>
    </font>
    <font>
      <b/>
      <sz val="12"/>
      <color theme="5" tint="-0.249977111117893"/>
      <name val="PT Astra Serif"/>
      <family val="1"/>
      <charset val="204"/>
    </font>
  </fonts>
  <fills count="15">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CCCCC"/>
        <bgColor rgb="FF000000"/>
      </patternFill>
    </fill>
    <fill>
      <patternFill patternType="solid">
        <fgColor theme="2" tint="-9.9978637043366805E-2"/>
        <bgColor rgb="FF000000"/>
      </patternFill>
    </fill>
    <fill>
      <patternFill patternType="solid">
        <fgColor theme="2" tint="-9.9978637043366805E-2"/>
        <bgColor indexed="64"/>
      </patternFill>
    </fill>
    <fill>
      <patternFill patternType="solid">
        <fgColor theme="9" tint="0.59999389629810485"/>
        <bgColor rgb="FF000000"/>
      </patternFill>
    </fill>
    <fill>
      <patternFill patternType="solid">
        <fgColor rgb="FFFFFF00"/>
        <bgColor rgb="FF000000"/>
      </patternFill>
    </fill>
    <fill>
      <patternFill patternType="solid">
        <fgColor rgb="FF92D050"/>
        <bgColor indexed="64"/>
      </patternFill>
    </fill>
    <fill>
      <patternFill patternType="solid">
        <fgColor theme="6" tint="0.59999389629810485"/>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0" fillId="2" borderId="0" xfId="0" applyFill="1" applyBorder="1"/>
    <xf numFmtId="0" fontId="0" fillId="2" borderId="0" xfId="0" applyFill="1" applyBorder="1" applyAlignment="1">
      <alignment wrapText="1"/>
    </xf>
    <xf numFmtId="0" fontId="0" fillId="2" borderId="0" xfId="0" applyFill="1"/>
    <xf numFmtId="0" fontId="1" fillId="2" borderId="0" xfId="0" applyFont="1" applyFill="1"/>
    <xf numFmtId="0" fontId="2" fillId="2" borderId="0" xfId="0" applyFont="1" applyFill="1" applyBorder="1" applyAlignment="1">
      <alignment horizontal="right" wrapText="1"/>
    </xf>
    <xf numFmtId="0" fontId="3" fillId="2" borderId="0" xfId="0" applyFont="1" applyFill="1" applyBorder="1" applyAlignment="1">
      <alignment horizontal="center" vertical="center" wrapText="1"/>
    </xf>
    <xf numFmtId="0" fontId="3" fillId="2" borderId="0" xfId="0" applyFont="1" applyFill="1"/>
    <xf numFmtId="0" fontId="3" fillId="2" borderId="0" xfId="0" applyFont="1" applyFill="1" applyAlignment="1">
      <alignment wrapText="1"/>
    </xf>
    <xf numFmtId="0" fontId="1" fillId="2" borderId="0" xfId="0" applyFont="1" applyFill="1" applyAlignment="1">
      <alignment horizontal="center" wrapText="1"/>
    </xf>
    <xf numFmtId="0" fontId="3" fillId="2" borderId="0" xfId="0" applyFont="1" applyFill="1" applyAlignment="1">
      <alignment horizont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5" fillId="6" borderId="5" xfId="0" applyFont="1" applyFill="1" applyBorder="1" applyAlignment="1">
      <alignment horizontal="justify" vertical="center"/>
    </xf>
    <xf numFmtId="4" fontId="6" fillId="0" borderId="6" xfId="0" applyNumberFormat="1" applyFont="1" applyFill="1" applyBorder="1" applyAlignment="1" applyProtection="1">
      <alignment horizontal="center" vertical="center" wrapText="1"/>
      <protection locked="0"/>
    </xf>
    <xf numFmtId="0" fontId="5" fillId="3" borderId="7" xfId="0" applyFont="1" applyFill="1" applyBorder="1" applyAlignment="1">
      <alignment horizontal="justify" vertical="center"/>
    </xf>
    <xf numFmtId="0" fontId="6" fillId="2" borderId="7" xfId="0" applyFont="1" applyFill="1" applyBorder="1" applyAlignment="1">
      <alignment horizontal="justify" vertical="center"/>
    </xf>
    <xf numFmtId="0" fontId="5" fillId="6" borderId="3" xfId="0" applyFont="1" applyFill="1" applyBorder="1" applyAlignment="1">
      <alignment horizontal="justify" vertical="center"/>
    </xf>
    <xf numFmtId="0" fontId="5" fillId="3" borderId="7" xfId="0" applyFont="1" applyFill="1" applyBorder="1" applyAlignment="1">
      <alignment horizontal="left" vertical="center" wrapText="1"/>
    </xf>
    <xf numFmtId="0" fontId="6" fillId="2" borderId="10" xfId="0" applyFont="1" applyFill="1" applyBorder="1" applyAlignment="1">
      <alignment horizontal="justify" vertical="center"/>
    </xf>
    <xf numFmtId="0" fontId="0" fillId="2" borderId="11" xfId="0" applyFill="1" applyBorder="1" applyAlignment="1">
      <alignment vertical="top" wrapText="1"/>
    </xf>
    <xf numFmtId="0" fontId="0" fillId="2" borderId="8" xfId="0" applyFill="1" applyBorder="1" applyAlignment="1">
      <alignment vertical="top" wrapText="1"/>
    </xf>
    <xf numFmtId="0" fontId="5" fillId="2" borderId="10" xfId="0" applyFont="1" applyFill="1" applyBorder="1" applyAlignment="1">
      <alignment horizontal="justify" vertical="center"/>
    </xf>
    <xf numFmtId="0" fontId="0" fillId="7" borderId="11" xfId="0" applyFill="1" applyBorder="1" applyAlignment="1">
      <alignment vertical="top" wrapText="1"/>
    </xf>
    <xf numFmtId="0" fontId="0" fillId="7" borderId="8" xfId="0" applyFill="1" applyBorder="1" applyAlignment="1">
      <alignment vertical="top" wrapText="1"/>
    </xf>
    <xf numFmtId="0" fontId="5" fillId="2" borderId="11" xfId="0" applyFont="1" applyFill="1" applyBorder="1" applyAlignment="1">
      <alignment horizontal="justify" vertical="center"/>
    </xf>
    <xf numFmtId="0" fontId="6" fillId="2" borderId="11" xfId="0" applyFont="1" applyFill="1" applyBorder="1" applyAlignment="1">
      <alignment horizontal="justify" vertical="center"/>
    </xf>
    <xf numFmtId="0" fontId="5" fillId="10" borderId="3" xfId="0" applyFont="1" applyFill="1" applyBorder="1" applyAlignment="1">
      <alignment horizontal="justify" vertical="center"/>
    </xf>
    <xf numFmtId="4" fontId="6" fillId="10" borderId="6" xfId="0" applyNumberFormat="1" applyFont="1" applyFill="1" applyBorder="1" applyAlignment="1" applyProtection="1">
      <alignment horizontal="center" vertical="center" wrapText="1"/>
      <protection locked="0"/>
    </xf>
    <xf numFmtId="0" fontId="5" fillId="10" borderId="7" xfId="0" applyFont="1" applyFill="1" applyBorder="1" applyAlignment="1">
      <alignment horizontal="left" vertical="center" wrapText="1"/>
    </xf>
    <xf numFmtId="0" fontId="6" fillId="10" borderId="11" xfId="0" applyFont="1" applyFill="1" applyBorder="1" applyAlignment="1">
      <alignment horizontal="justify" vertical="center"/>
    </xf>
    <xf numFmtId="0" fontId="0" fillId="8" borderId="12" xfId="0" applyFill="1" applyBorder="1" applyAlignment="1">
      <alignment vertical="top" wrapText="1" indent="1"/>
    </xf>
    <xf numFmtId="0" fontId="12" fillId="2" borderId="13" xfId="0" applyFont="1" applyFill="1" applyBorder="1"/>
    <xf numFmtId="0" fontId="12" fillId="2" borderId="14" xfId="0" applyFont="1" applyFill="1" applyBorder="1" applyAlignment="1">
      <alignment horizontal="center" vertical="center" wrapText="1"/>
    </xf>
    <xf numFmtId="0" fontId="13" fillId="2" borderId="14" xfId="0" applyFont="1" applyFill="1" applyBorder="1" applyAlignment="1">
      <alignmen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4" fillId="2" borderId="15" xfId="0" applyFont="1" applyFill="1" applyBorder="1" applyAlignment="1">
      <alignment horizontal="center" vertical="center"/>
    </xf>
    <xf numFmtId="0" fontId="14" fillId="13" borderId="15" xfId="0" applyFont="1" applyFill="1" applyBorder="1" applyAlignment="1">
      <alignment horizontal="center" vertical="center"/>
    </xf>
    <xf numFmtId="0" fontId="14" fillId="14" borderId="14" xfId="0" applyFont="1" applyFill="1" applyBorder="1" applyAlignment="1">
      <alignment horizontal="center" vertical="center"/>
    </xf>
    <xf numFmtId="0" fontId="14" fillId="13" borderId="14" xfId="0" applyFont="1" applyFill="1" applyBorder="1" applyAlignment="1">
      <alignment horizontal="center" vertical="center"/>
    </xf>
    <xf numFmtId="0" fontId="13" fillId="2" borderId="14" xfId="0" applyFont="1" applyFill="1" applyBorder="1" applyAlignment="1">
      <alignment horizontal="right" vertical="center"/>
    </xf>
    <xf numFmtId="0" fontId="15" fillId="2" borderId="14" xfId="0" applyFont="1" applyFill="1" applyBorder="1" applyAlignment="1">
      <alignment horizontal="center" vertical="center"/>
    </xf>
    <xf numFmtId="0" fontId="11" fillId="12" borderId="4" xfId="0" applyFont="1" applyFill="1" applyBorder="1" applyAlignment="1">
      <alignment horizontal="center" vertical="top" wrapText="1"/>
    </xf>
    <xf numFmtId="0" fontId="11" fillId="12" borderId="8" xfId="0" applyFont="1" applyFill="1" applyBorder="1" applyAlignment="1">
      <alignment horizontal="center" vertical="top" wrapText="1"/>
    </xf>
    <xf numFmtId="0" fontId="11" fillId="12" borderId="9" xfId="0" applyFont="1" applyFill="1" applyBorder="1" applyAlignment="1">
      <alignment horizontal="center" vertical="top" wrapText="1"/>
    </xf>
    <xf numFmtId="0" fontId="11" fillId="8" borderId="4" xfId="0" applyFont="1" applyFill="1" applyBorder="1" applyAlignment="1">
      <alignment horizontal="center" vertical="top" wrapText="1"/>
    </xf>
    <xf numFmtId="0" fontId="11" fillId="8" borderId="8" xfId="0" applyFont="1" applyFill="1" applyBorder="1" applyAlignment="1">
      <alignment horizontal="center" vertical="top" wrapText="1"/>
    </xf>
    <xf numFmtId="0" fontId="11" fillId="8" borderId="9" xfId="0" applyFont="1" applyFill="1" applyBorder="1" applyAlignment="1">
      <alignment horizontal="center" vertical="top" wrapText="1"/>
    </xf>
    <xf numFmtId="0" fontId="11" fillId="9" borderId="4" xfId="0" applyFont="1" applyFill="1" applyBorder="1" applyAlignment="1">
      <alignment horizontal="center" vertical="top" wrapText="1"/>
    </xf>
    <xf numFmtId="0" fontId="11" fillId="9" borderId="8" xfId="0" applyFont="1" applyFill="1" applyBorder="1" applyAlignment="1">
      <alignment horizontal="center" vertical="top" wrapText="1"/>
    </xf>
    <xf numFmtId="0" fontId="11" fillId="9" borderId="9" xfId="0" applyFont="1" applyFill="1" applyBorder="1" applyAlignment="1">
      <alignment horizontal="center" vertical="top" wrapText="1"/>
    </xf>
    <xf numFmtId="0" fontId="11" fillId="11" borderId="4" xfId="0" applyFont="1" applyFill="1" applyBorder="1" applyAlignment="1">
      <alignment horizontal="center" vertical="top" wrapText="1"/>
    </xf>
    <xf numFmtId="0" fontId="11" fillId="11" borderId="8" xfId="0" applyFont="1" applyFill="1" applyBorder="1" applyAlignment="1">
      <alignment horizontal="center" vertical="top" wrapText="1"/>
    </xf>
    <xf numFmtId="0" fontId="11" fillId="11" borderId="9" xfId="0" applyFont="1" applyFill="1" applyBorder="1" applyAlignment="1">
      <alignment horizontal="center" vertical="top" wrapText="1"/>
    </xf>
    <xf numFmtId="0" fontId="0" fillId="2" borderId="7" xfId="0" applyFill="1" applyBorder="1" applyAlignment="1">
      <alignment horizontal="right" vertical="top" wrapText="1"/>
    </xf>
    <xf numFmtId="0" fontId="4" fillId="2" borderId="4"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10" fillId="7" borderId="7" xfId="0" applyFont="1" applyFill="1" applyBorder="1" applyAlignment="1">
      <alignment horizontal="right" vertical="top" wrapText="1"/>
    </xf>
    <xf numFmtId="0" fontId="0" fillId="4" borderId="7" xfId="0" applyFill="1" applyBorder="1" applyAlignment="1">
      <alignment horizontal="right" vertical="top" wrapText="1"/>
    </xf>
    <xf numFmtId="0" fontId="0" fillId="4" borderId="3" xfId="0" applyFill="1" applyBorder="1" applyAlignment="1">
      <alignment horizontal="right" vertical="top"/>
    </xf>
    <xf numFmtId="0" fontId="0" fillId="4" borderId="7" xfId="0" applyFill="1" applyBorder="1" applyAlignment="1">
      <alignment horizontal="right" vertical="top"/>
    </xf>
    <xf numFmtId="0" fontId="4" fillId="5" borderId="4"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9" xfId="0" applyFont="1" applyFill="1" applyBorder="1" applyAlignment="1">
      <alignment horizontal="center" vertical="top" wrapText="1"/>
    </xf>
    <xf numFmtId="0" fontId="0" fillId="4" borderId="7" xfId="0" applyFill="1" applyBorder="1" applyAlignment="1">
      <alignment wrapText="1"/>
    </xf>
    <xf numFmtId="0" fontId="0" fillId="2" borderId="7" xfId="0" applyFill="1" applyBorder="1" applyAlignment="1">
      <alignment wrapText="1"/>
    </xf>
    <xf numFmtId="0" fontId="7" fillId="2" borderId="4"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9" xfId="0" applyFont="1" applyFill="1" applyBorder="1" applyAlignment="1">
      <alignment horizontal="center" vertical="top" wrapText="1"/>
    </xf>
  </cellXfs>
  <cellStyles count="1">
    <cellStyle name="Обычный" xfId="0" builtinId="0"/>
  </cellStyles>
  <dxfs count="4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90;&#1086;&#1075;&#1080;%20IT-&#1086;&#1087;&#1088;&#1086;&#1089;&#1072;_%202020%20-%20&#1082;&#1086;&#1087;&#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ел-2)"/>
      <sheetName val="%(авто-2)"/>
      <sheetName val="%уд (за 2020)"/>
      <sheetName val="Кол-воГолосов"/>
      <sheetName val="срав_2019 с 2020"/>
    </sheetNames>
    <sheetDataSet>
      <sheetData sheetId="0"/>
      <sheetData sheetId="1">
        <row r="5">
          <cell r="D5">
            <v>30.835734870317005</v>
          </cell>
          <cell r="M5">
            <v>66.06557377049181</v>
          </cell>
        </row>
        <row r="6">
          <cell r="M6">
            <v>19.180327868852459</v>
          </cell>
        </row>
        <row r="7">
          <cell r="M7">
            <v>5.4098360655737707</v>
          </cell>
        </row>
        <row r="8">
          <cell r="M8">
            <v>4.918032786885246</v>
          </cell>
        </row>
        <row r="9">
          <cell r="M9">
            <v>4.4262295081967213</v>
          </cell>
        </row>
        <row r="22">
          <cell r="M22">
            <v>74.371859296482413</v>
          </cell>
        </row>
        <row r="23">
          <cell r="M23">
            <v>11.725293132328309</v>
          </cell>
        </row>
        <row r="24">
          <cell r="M24">
            <v>1.8425460636515913</v>
          </cell>
        </row>
        <row r="25">
          <cell r="M25">
            <v>1.0050251256281406</v>
          </cell>
        </row>
        <row r="26">
          <cell r="M26">
            <v>11.055276381909549</v>
          </cell>
        </row>
        <row r="27">
          <cell r="M27">
            <v>71.672354948805463</v>
          </cell>
        </row>
        <row r="28">
          <cell r="M28">
            <v>9.3856655290102378</v>
          </cell>
        </row>
        <row r="29">
          <cell r="M29">
            <v>2.0477815699658701</v>
          </cell>
        </row>
        <row r="30">
          <cell r="M30">
            <v>1.7064846416382253</v>
          </cell>
        </row>
        <row r="31">
          <cell r="M31">
            <v>15.187713310580206</v>
          </cell>
        </row>
        <row r="32">
          <cell r="M32">
            <v>59.203980099502488</v>
          </cell>
        </row>
        <row r="33">
          <cell r="M33">
            <v>15.422885572139302</v>
          </cell>
        </row>
        <row r="34">
          <cell r="M34">
            <v>5.4726368159203984</v>
          </cell>
        </row>
        <row r="35">
          <cell r="M35">
            <v>2.9850746268656714</v>
          </cell>
        </row>
        <row r="36">
          <cell r="M36">
            <v>1.4925373134328357</v>
          </cell>
        </row>
        <row r="37">
          <cell r="M37">
            <v>15.422885572139302</v>
          </cell>
        </row>
        <row r="57">
          <cell r="M57">
            <v>62.562396006655575</v>
          </cell>
        </row>
        <row r="58">
          <cell r="M58">
            <v>18.469217970049918</v>
          </cell>
        </row>
        <row r="59">
          <cell r="M59">
            <v>10.8153078202995</v>
          </cell>
        </row>
        <row r="60">
          <cell r="M60">
            <v>5.657237936772046</v>
          </cell>
        </row>
        <row r="61">
          <cell r="M61">
            <v>2.4958402662229617</v>
          </cell>
        </row>
        <row r="75">
          <cell r="M75">
            <v>33.333333333333329</v>
          </cell>
        </row>
        <row r="76">
          <cell r="M76">
            <v>50</v>
          </cell>
        </row>
        <row r="77">
          <cell r="M77">
            <v>0</v>
          </cell>
        </row>
        <row r="78">
          <cell r="M78">
            <v>0</v>
          </cell>
        </row>
        <row r="79">
          <cell r="M79">
            <v>16.666666666666664</v>
          </cell>
        </row>
        <row r="80">
          <cell r="M80">
            <v>68.546637744034712</v>
          </cell>
        </row>
        <row r="81">
          <cell r="M81">
            <v>17.136659436008678</v>
          </cell>
        </row>
        <row r="82">
          <cell r="M82">
            <v>4.1214750542299354</v>
          </cell>
        </row>
        <row r="83">
          <cell r="M83">
            <v>2.1691973969631237</v>
          </cell>
        </row>
        <row r="84">
          <cell r="M84">
            <v>8.026030368763557</v>
          </cell>
        </row>
        <row r="85">
          <cell r="M85">
            <v>0</v>
          </cell>
        </row>
        <row r="86">
          <cell r="M86">
            <v>100</v>
          </cell>
        </row>
        <row r="87">
          <cell r="M87">
            <v>0</v>
          </cell>
        </row>
        <row r="88">
          <cell r="M88">
            <v>0</v>
          </cell>
        </row>
        <row r="89">
          <cell r="M89">
            <v>0</v>
          </cell>
        </row>
        <row r="90">
          <cell r="M90">
            <v>0</v>
          </cell>
        </row>
        <row r="91">
          <cell r="M91">
            <v>100</v>
          </cell>
        </row>
        <row r="92">
          <cell r="M92">
            <v>0</v>
          </cell>
        </row>
        <row r="93">
          <cell r="M93">
            <v>0</v>
          </cell>
        </row>
        <row r="94">
          <cell r="M94">
            <v>0</v>
          </cell>
        </row>
        <row r="95">
          <cell r="M95">
            <v>0</v>
          </cell>
        </row>
        <row r="96">
          <cell r="M96">
            <v>100</v>
          </cell>
        </row>
        <row r="97">
          <cell r="M97">
            <v>0</v>
          </cell>
        </row>
        <row r="98">
          <cell r="M98">
            <v>0</v>
          </cell>
        </row>
        <row r="99">
          <cell r="M99">
            <v>0</v>
          </cell>
        </row>
        <row r="100">
          <cell r="M100">
            <v>0</v>
          </cell>
        </row>
        <row r="101">
          <cell r="M101">
            <v>100</v>
          </cell>
        </row>
        <row r="102">
          <cell r="M102">
            <v>0</v>
          </cell>
        </row>
        <row r="103">
          <cell r="M103">
            <v>0</v>
          </cell>
        </row>
        <row r="104">
          <cell r="M104">
            <v>0</v>
          </cell>
        </row>
        <row r="110">
          <cell r="M110">
            <v>63.410596026490062</v>
          </cell>
        </row>
        <row r="111">
          <cell r="M111">
            <v>12.417218543046356</v>
          </cell>
        </row>
        <row r="112">
          <cell r="M112">
            <v>5.298013245033113</v>
          </cell>
        </row>
        <row r="113">
          <cell r="M113">
            <v>2.1523178807947021</v>
          </cell>
        </row>
        <row r="114">
          <cell r="M114">
            <v>3.8079470198675498</v>
          </cell>
        </row>
        <row r="115">
          <cell r="M115">
            <v>12.913907284768211</v>
          </cell>
        </row>
        <row r="197">
          <cell r="M197">
            <v>63.741721854304636</v>
          </cell>
        </row>
        <row r="198">
          <cell r="M198">
            <v>17.052980132450333</v>
          </cell>
        </row>
        <row r="199">
          <cell r="M199">
            <v>3.6423841059602649</v>
          </cell>
        </row>
        <row r="200">
          <cell r="M200">
            <v>1.3245033112582782</v>
          </cell>
        </row>
        <row r="201">
          <cell r="M201">
            <v>14.23841059602649</v>
          </cell>
        </row>
        <row r="202">
          <cell r="M202">
            <v>0</v>
          </cell>
        </row>
        <row r="203">
          <cell r="M203">
            <v>100</v>
          </cell>
        </row>
        <row r="204">
          <cell r="M204">
            <v>0</v>
          </cell>
        </row>
        <row r="205">
          <cell r="M205">
            <v>0</v>
          </cell>
        </row>
        <row r="206">
          <cell r="M206">
            <v>0</v>
          </cell>
        </row>
        <row r="207">
          <cell r="M207">
            <v>66.888519134775365</v>
          </cell>
        </row>
        <row r="208">
          <cell r="M208">
            <v>19.633943427620633</v>
          </cell>
        </row>
        <row r="209">
          <cell r="M209">
            <v>7.321131447587355</v>
          </cell>
        </row>
        <row r="210">
          <cell r="M210">
            <v>3.9933444259567388</v>
          </cell>
        </row>
        <row r="211">
          <cell r="M211">
            <v>1.497504159733777</v>
          </cell>
        </row>
        <row r="212">
          <cell r="M212">
            <v>0.66555740432612309</v>
          </cell>
        </row>
        <row r="218">
          <cell r="M218">
            <v>69.269102990033232</v>
          </cell>
        </row>
        <row r="219">
          <cell r="M219">
            <v>18.604651162790699</v>
          </cell>
        </row>
        <row r="220">
          <cell r="M220">
            <v>4.485049833887043</v>
          </cell>
        </row>
        <row r="221">
          <cell r="M221">
            <v>2.1594684385382057</v>
          </cell>
        </row>
        <row r="222">
          <cell r="M222">
            <v>2.1594684385382057</v>
          </cell>
        </row>
        <row r="223">
          <cell r="M223">
            <v>3.322259136212625</v>
          </cell>
        </row>
        <row r="267">
          <cell r="M267">
            <v>0</v>
          </cell>
        </row>
        <row r="268">
          <cell r="M268">
            <v>0</v>
          </cell>
        </row>
        <row r="269">
          <cell r="M269">
            <v>0</v>
          </cell>
        </row>
        <row r="270">
          <cell r="M270">
            <v>0</v>
          </cell>
        </row>
        <row r="271">
          <cell r="M271">
            <v>0</v>
          </cell>
        </row>
        <row r="272">
          <cell r="M272">
            <v>0</v>
          </cell>
        </row>
        <row r="273">
          <cell r="M273">
            <v>0</v>
          </cell>
        </row>
        <row r="274">
          <cell r="M274">
            <v>0</v>
          </cell>
        </row>
        <row r="275">
          <cell r="M275">
            <v>0</v>
          </cell>
        </row>
        <row r="276">
          <cell r="M276">
            <v>0</v>
          </cell>
        </row>
        <row r="277">
          <cell r="M277">
            <v>0</v>
          </cell>
        </row>
        <row r="278">
          <cell r="M278">
            <v>0</v>
          </cell>
        </row>
        <row r="279">
          <cell r="M279">
            <v>0</v>
          </cell>
        </row>
        <row r="280">
          <cell r="M280">
            <v>0</v>
          </cell>
        </row>
        <row r="281">
          <cell r="M281">
            <v>0</v>
          </cell>
        </row>
        <row r="282">
          <cell r="M282">
            <v>0</v>
          </cell>
        </row>
        <row r="283">
          <cell r="M283">
            <v>0</v>
          </cell>
        </row>
        <row r="284">
          <cell r="M284">
            <v>0</v>
          </cell>
        </row>
        <row r="285">
          <cell r="M285">
            <v>0</v>
          </cell>
        </row>
        <row r="286">
          <cell r="M286">
            <v>0</v>
          </cell>
        </row>
        <row r="287">
          <cell r="M287">
            <v>0</v>
          </cell>
        </row>
        <row r="288">
          <cell r="M288">
            <v>0</v>
          </cell>
        </row>
        <row r="289">
          <cell r="M289">
            <v>0</v>
          </cell>
        </row>
        <row r="290">
          <cell r="M290">
            <v>0</v>
          </cell>
        </row>
        <row r="291">
          <cell r="M291">
            <v>0</v>
          </cell>
        </row>
        <row r="292">
          <cell r="M292">
            <v>0</v>
          </cell>
        </row>
        <row r="293">
          <cell r="M293">
            <v>0</v>
          </cell>
        </row>
        <row r="294">
          <cell r="M294">
            <v>0</v>
          </cell>
        </row>
        <row r="295">
          <cell r="M295">
            <v>0</v>
          </cell>
        </row>
        <row r="296">
          <cell r="M296">
            <v>0</v>
          </cell>
        </row>
        <row r="297">
          <cell r="M297">
            <v>0</v>
          </cell>
        </row>
        <row r="298">
          <cell r="M298">
            <v>0</v>
          </cell>
        </row>
        <row r="299">
          <cell r="M299">
            <v>0</v>
          </cell>
        </row>
        <row r="300">
          <cell r="M300">
            <v>0</v>
          </cell>
        </row>
        <row r="301">
          <cell r="M301">
            <v>0</v>
          </cell>
        </row>
        <row r="302">
          <cell r="M302">
            <v>0</v>
          </cell>
        </row>
        <row r="303">
          <cell r="M303">
            <v>0</v>
          </cell>
        </row>
        <row r="304">
          <cell r="M304">
            <v>0</v>
          </cell>
        </row>
        <row r="305">
          <cell r="M305">
            <v>0</v>
          </cell>
        </row>
        <row r="306">
          <cell r="M306">
            <v>0</v>
          </cell>
        </row>
        <row r="307">
          <cell r="M307">
            <v>0</v>
          </cell>
        </row>
        <row r="308">
          <cell r="M308">
            <v>0</v>
          </cell>
        </row>
        <row r="309">
          <cell r="M309">
            <v>0</v>
          </cell>
        </row>
        <row r="310">
          <cell r="M310">
            <v>0</v>
          </cell>
        </row>
        <row r="311">
          <cell r="M311">
            <v>0</v>
          </cell>
        </row>
        <row r="312">
          <cell r="M312">
            <v>0</v>
          </cell>
        </row>
        <row r="313">
          <cell r="M313">
            <v>0</v>
          </cell>
        </row>
        <row r="314">
          <cell r="M314">
            <v>0</v>
          </cell>
        </row>
        <row r="315">
          <cell r="M315">
            <v>0</v>
          </cell>
        </row>
        <row r="316">
          <cell r="M316">
            <v>0</v>
          </cell>
        </row>
        <row r="317">
          <cell r="M317">
            <v>0</v>
          </cell>
        </row>
        <row r="318">
          <cell r="M318">
            <v>0</v>
          </cell>
        </row>
        <row r="319">
          <cell r="M319">
            <v>0</v>
          </cell>
        </row>
        <row r="320">
          <cell r="M320">
            <v>0</v>
          </cell>
        </row>
        <row r="321">
          <cell r="M321">
            <v>0</v>
          </cell>
        </row>
        <row r="322">
          <cell r="M322">
            <v>0</v>
          </cell>
        </row>
        <row r="323">
          <cell r="M323">
            <v>0</v>
          </cell>
        </row>
        <row r="324">
          <cell r="M324">
            <v>0</v>
          </cell>
        </row>
        <row r="325">
          <cell r="M325">
            <v>0</v>
          </cell>
        </row>
        <row r="326">
          <cell r="M326">
            <v>0</v>
          </cell>
        </row>
        <row r="327">
          <cell r="M327">
            <v>0</v>
          </cell>
        </row>
        <row r="328">
          <cell r="M328">
            <v>0</v>
          </cell>
        </row>
        <row r="329">
          <cell r="M329">
            <v>0</v>
          </cell>
        </row>
        <row r="330">
          <cell r="M330">
            <v>0</v>
          </cell>
        </row>
        <row r="331">
          <cell r="M331">
            <v>0</v>
          </cell>
        </row>
        <row r="332">
          <cell r="M332">
            <v>0</v>
          </cell>
        </row>
        <row r="333">
          <cell r="M333">
            <v>0</v>
          </cell>
        </row>
        <row r="334">
          <cell r="M334">
            <v>0</v>
          </cell>
        </row>
        <row r="335">
          <cell r="M335">
            <v>0</v>
          </cell>
        </row>
        <row r="336">
          <cell r="M336">
            <v>0</v>
          </cell>
        </row>
        <row r="337">
          <cell r="M337">
            <v>0</v>
          </cell>
        </row>
        <row r="338">
          <cell r="M338">
            <v>0</v>
          </cell>
        </row>
        <row r="339">
          <cell r="M339">
            <v>0</v>
          </cell>
        </row>
        <row r="340">
          <cell r="M340">
            <v>0</v>
          </cell>
        </row>
        <row r="341">
          <cell r="M341">
            <v>0</v>
          </cell>
        </row>
        <row r="342">
          <cell r="M342">
            <v>0</v>
          </cell>
        </row>
        <row r="343">
          <cell r="M343">
            <v>0</v>
          </cell>
        </row>
        <row r="344">
          <cell r="M344">
            <v>0</v>
          </cell>
        </row>
        <row r="345">
          <cell r="M345">
            <v>0</v>
          </cell>
        </row>
        <row r="346">
          <cell r="M346">
            <v>0</v>
          </cell>
        </row>
        <row r="347">
          <cell r="M347">
            <v>0</v>
          </cell>
        </row>
        <row r="348">
          <cell r="M348">
            <v>0</v>
          </cell>
        </row>
        <row r="349">
          <cell r="M349">
            <v>0</v>
          </cell>
        </row>
        <row r="350">
          <cell r="M350">
            <v>0</v>
          </cell>
        </row>
        <row r="351">
          <cell r="M351">
            <v>0</v>
          </cell>
        </row>
        <row r="352">
          <cell r="M352">
            <v>0</v>
          </cell>
        </row>
        <row r="353">
          <cell r="M353">
            <v>0</v>
          </cell>
        </row>
        <row r="354">
          <cell r="M354">
            <v>0</v>
          </cell>
        </row>
        <row r="355">
          <cell r="M355">
            <v>0</v>
          </cell>
        </row>
        <row r="356">
          <cell r="M356">
            <v>0</v>
          </cell>
        </row>
        <row r="357">
          <cell r="M357">
            <v>0</v>
          </cell>
        </row>
        <row r="358">
          <cell r="M358">
            <v>0</v>
          </cell>
        </row>
        <row r="359">
          <cell r="M359">
            <v>0</v>
          </cell>
        </row>
        <row r="360">
          <cell r="M360">
            <v>0</v>
          </cell>
        </row>
        <row r="361">
          <cell r="M361">
            <v>0</v>
          </cell>
        </row>
        <row r="362">
          <cell r="M362">
            <v>0</v>
          </cell>
        </row>
        <row r="363">
          <cell r="M363">
            <v>0</v>
          </cell>
        </row>
        <row r="364">
          <cell r="M364">
            <v>0</v>
          </cell>
        </row>
        <row r="365">
          <cell r="M365">
            <v>0</v>
          </cell>
        </row>
        <row r="366">
          <cell r="M366">
            <v>0</v>
          </cell>
        </row>
        <row r="367">
          <cell r="M367">
            <v>0</v>
          </cell>
        </row>
        <row r="368">
          <cell r="M368">
            <v>0</v>
          </cell>
        </row>
        <row r="369">
          <cell r="M369">
            <v>0</v>
          </cell>
        </row>
        <row r="370">
          <cell r="M370">
            <v>0</v>
          </cell>
        </row>
        <row r="371">
          <cell r="M371">
            <v>0</v>
          </cell>
        </row>
        <row r="372">
          <cell r="M372">
            <v>0</v>
          </cell>
        </row>
        <row r="373">
          <cell r="M373">
            <v>0</v>
          </cell>
        </row>
        <row r="374">
          <cell r="M374">
            <v>0</v>
          </cell>
        </row>
        <row r="375">
          <cell r="M375">
            <v>0</v>
          </cell>
        </row>
        <row r="376">
          <cell r="M376">
            <v>0</v>
          </cell>
        </row>
        <row r="377">
          <cell r="M377">
            <v>0</v>
          </cell>
        </row>
        <row r="378">
          <cell r="M378">
            <v>0</v>
          </cell>
        </row>
        <row r="379">
          <cell r="M379">
            <v>0</v>
          </cell>
        </row>
        <row r="380">
          <cell r="M380">
            <v>0</v>
          </cell>
        </row>
        <row r="381">
          <cell r="M381">
            <v>0</v>
          </cell>
        </row>
        <row r="382">
          <cell r="M382">
            <v>0</v>
          </cell>
        </row>
        <row r="383">
          <cell r="M383">
            <v>0</v>
          </cell>
        </row>
        <row r="384">
          <cell r="M384">
            <v>0</v>
          </cell>
        </row>
        <row r="385">
          <cell r="M385">
            <v>0</v>
          </cell>
        </row>
        <row r="386">
          <cell r="M386">
            <v>0</v>
          </cell>
        </row>
        <row r="387">
          <cell r="M387">
            <v>0</v>
          </cell>
        </row>
        <row r="388">
          <cell r="M388">
            <v>0</v>
          </cell>
        </row>
        <row r="389">
          <cell r="M389">
            <v>0</v>
          </cell>
        </row>
        <row r="390">
          <cell r="M390">
            <v>0</v>
          </cell>
        </row>
        <row r="391">
          <cell r="M391">
            <v>0</v>
          </cell>
        </row>
        <row r="392">
          <cell r="M392">
            <v>0</v>
          </cell>
        </row>
        <row r="393">
          <cell r="M393">
            <v>0</v>
          </cell>
        </row>
        <row r="394">
          <cell r="M394">
            <v>0</v>
          </cell>
        </row>
        <row r="395">
          <cell r="M395">
            <v>0</v>
          </cell>
        </row>
        <row r="396">
          <cell r="M396">
            <v>0</v>
          </cell>
        </row>
        <row r="397">
          <cell r="M397">
            <v>60</v>
          </cell>
        </row>
        <row r="398">
          <cell r="M398">
            <v>17.666666666666668</v>
          </cell>
        </row>
        <row r="399">
          <cell r="M399">
            <v>4.666666666666667</v>
          </cell>
        </row>
        <row r="400">
          <cell r="M400">
            <v>2.3333333333333335</v>
          </cell>
        </row>
        <row r="401">
          <cell r="M401">
            <v>15.333333333333332</v>
          </cell>
        </row>
        <row r="402">
          <cell r="M402">
            <v>0</v>
          </cell>
        </row>
        <row r="403">
          <cell r="M403">
            <v>0</v>
          </cell>
        </row>
        <row r="404">
          <cell r="M404">
            <v>0</v>
          </cell>
        </row>
        <row r="405">
          <cell r="M405">
            <v>0</v>
          </cell>
        </row>
        <row r="406">
          <cell r="M406">
            <v>0</v>
          </cell>
        </row>
        <row r="407">
          <cell r="M407">
            <v>0</v>
          </cell>
        </row>
        <row r="408">
          <cell r="M408">
            <v>0</v>
          </cell>
        </row>
        <row r="409">
          <cell r="M409">
            <v>0</v>
          </cell>
        </row>
        <row r="410">
          <cell r="M410">
            <v>0</v>
          </cell>
        </row>
        <row r="411">
          <cell r="M411">
            <v>0</v>
          </cell>
        </row>
        <row r="412">
          <cell r="M412">
            <v>0</v>
          </cell>
        </row>
        <row r="413">
          <cell r="M413">
            <v>0</v>
          </cell>
        </row>
        <row r="414">
          <cell r="M414">
            <v>0</v>
          </cell>
        </row>
        <row r="415">
          <cell r="M415">
            <v>0</v>
          </cell>
        </row>
        <row r="416">
          <cell r="M416">
            <v>0</v>
          </cell>
        </row>
        <row r="417">
          <cell r="M417">
            <v>0</v>
          </cell>
        </row>
        <row r="418">
          <cell r="M418">
            <v>0</v>
          </cell>
        </row>
        <row r="419">
          <cell r="M419">
            <v>0</v>
          </cell>
        </row>
        <row r="420">
          <cell r="M420">
            <v>0</v>
          </cell>
        </row>
        <row r="421">
          <cell r="M421">
            <v>0</v>
          </cell>
        </row>
        <row r="422">
          <cell r="M422">
            <v>0</v>
          </cell>
        </row>
        <row r="423">
          <cell r="M423">
            <v>0</v>
          </cell>
        </row>
        <row r="424">
          <cell r="M424">
            <v>0</v>
          </cell>
        </row>
        <row r="425">
          <cell r="M425">
            <v>0</v>
          </cell>
        </row>
        <row r="426">
          <cell r="M426">
            <v>0</v>
          </cell>
        </row>
        <row r="427">
          <cell r="M427">
            <v>0</v>
          </cell>
        </row>
        <row r="428">
          <cell r="M428">
            <v>0</v>
          </cell>
        </row>
        <row r="429">
          <cell r="M429">
            <v>0</v>
          </cell>
        </row>
        <row r="430">
          <cell r="M430">
            <v>0</v>
          </cell>
        </row>
        <row r="431">
          <cell r="M431">
            <v>0</v>
          </cell>
        </row>
        <row r="432">
          <cell r="M432">
            <v>0</v>
          </cell>
        </row>
        <row r="433">
          <cell r="M433">
            <v>0</v>
          </cell>
        </row>
        <row r="434">
          <cell r="M434">
            <v>0</v>
          </cell>
        </row>
        <row r="435">
          <cell r="M435">
            <v>0</v>
          </cell>
        </row>
        <row r="436">
          <cell r="M436">
            <v>0</v>
          </cell>
        </row>
        <row r="437">
          <cell r="M437">
            <v>0</v>
          </cell>
        </row>
        <row r="438">
          <cell r="M438">
            <v>0</v>
          </cell>
        </row>
        <row r="439">
          <cell r="M439">
            <v>0</v>
          </cell>
        </row>
        <row r="440">
          <cell r="M440">
            <v>0</v>
          </cell>
        </row>
        <row r="441">
          <cell r="M441">
            <v>0</v>
          </cell>
        </row>
        <row r="442">
          <cell r="M442">
            <v>0</v>
          </cell>
        </row>
        <row r="443">
          <cell r="M443">
            <v>0</v>
          </cell>
        </row>
        <row r="444">
          <cell r="M444">
            <v>0</v>
          </cell>
        </row>
        <row r="445">
          <cell r="M445">
            <v>0</v>
          </cell>
        </row>
        <row r="446">
          <cell r="M446">
            <v>0</v>
          </cell>
        </row>
        <row r="447">
          <cell r="M447">
            <v>0</v>
          </cell>
        </row>
        <row r="448">
          <cell r="M448">
            <v>0</v>
          </cell>
        </row>
        <row r="449">
          <cell r="M449">
            <v>0</v>
          </cell>
        </row>
        <row r="450">
          <cell r="M450">
            <v>0</v>
          </cell>
        </row>
        <row r="451">
          <cell r="M451">
            <v>0</v>
          </cell>
        </row>
        <row r="452">
          <cell r="M452">
            <v>76.616915422885569</v>
          </cell>
        </row>
        <row r="453">
          <cell r="M453">
            <v>20.232172470978441</v>
          </cell>
        </row>
        <row r="454">
          <cell r="M454">
            <v>0.66334991708126034</v>
          </cell>
        </row>
        <row r="455">
          <cell r="M455">
            <v>1.4925373134328357</v>
          </cell>
        </row>
        <row r="456">
          <cell r="M456">
            <v>0.99502487562189057</v>
          </cell>
        </row>
        <row r="464">
          <cell r="M464">
            <v>0</v>
          </cell>
        </row>
        <row r="465">
          <cell r="M465">
            <v>0</v>
          </cell>
        </row>
        <row r="466">
          <cell r="M466">
            <v>0</v>
          </cell>
        </row>
        <row r="467">
          <cell r="M467">
            <v>0</v>
          </cell>
        </row>
        <row r="468">
          <cell r="M468">
            <v>0</v>
          </cell>
        </row>
        <row r="469">
          <cell r="M469">
            <v>85</v>
          </cell>
        </row>
        <row r="470">
          <cell r="M470">
            <v>13.666666666666666</v>
          </cell>
        </row>
        <row r="471">
          <cell r="M471">
            <v>0</v>
          </cell>
        </row>
        <row r="472">
          <cell r="M472">
            <v>0.16666666666666669</v>
          </cell>
        </row>
        <row r="473">
          <cell r="M473">
            <v>0.5</v>
          </cell>
        </row>
        <row r="474">
          <cell r="M474">
            <v>0.66666666666666674</v>
          </cell>
        </row>
      </sheetData>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
  <sheetViews>
    <sheetView tabSelected="1" topLeftCell="B1" workbookViewId="0">
      <selection activeCell="E15" sqref="E15"/>
    </sheetView>
  </sheetViews>
  <sheetFormatPr defaultRowHeight="15" x14ac:dyDescent="0.25"/>
  <cols>
    <col min="2" max="2" width="40.7109375" customWidth="1"/>
    <col min="3" max="3" width="35.140625" customWidth="1"/>
  </cols>
  <sheetData>
    <row r="1" spans="1:4" x14ac:dyDescent="0.25">
      <c r="A1" s="1"/>
      <c r="B1" s="1"/>
      <c r="C1" s="2"/>
      <c r="D1" s="2"/>
    </row>
    <row r="2" spans="1:4" x14ac:dyDescent="0.25">
      <c r="A2" s="3"/>
      <c r="B2" s="4" t="s">
        <v>0</v>
      </c>
      <c r="C2" s="5"/>
      <c r="D2" s="6"/>
    </row>
    <row r="3" spans="1:4" ht="15.75" thickBot="1" x14ac:dyDescent="0.3">
      <c r="A3" s="3"/>
      <c r="B3" s="7"/>
      <c r="C3" s="8"/>
      <c r="D3" s="9"/>
    </row>
    <row r="4" spans="1:4" ht="39.75" thickBot="1" x14ac:dyDescent="0.3">
      <c r="A4" s="3"/>
      <c r="B4" s="10" t="s">
        <v>1</v>
      </c>
      <c r="C4" s="11" t="s">
        <v>2</v>
      </c>
      <c r="D4" s="12" t="s">
        <v>12</v>
      </c>
    </row>
    <row r="5" spans="1:4" x14ac:dyDescent="0.25">
      <c r="A5" s="61">
        <v>1</v>
      </c>
      <c r="B5" s="63" t="s">
        <v>23</v>
      </c>
      <c r="C5" s="13" t="s">
        <v>24</v>
      </c>
      <c r="D5" s="14">
        <f>IFERROR(SUM('[1]%(авто-2)'!M$5:M$6),0)</f>
        <v>85.245901639344268</v>
      </c>
    </row>
    <row r="6" spans="1:4" x14ac:dyDescent="0.25">
      <c r="A6" s="62"/>
      <c r="B6" s="64"/>
      <c r="C6" s="15" t="s">
        <v>25</v>
      </c>
      <c r="D6" s="14">
        <f>IFERROR(SUM('[1]%(авто-2)'!M$7:M$8),0)</f>
        <v>10.327868852459016</v>
      </c>
    </row>
    <row r="7" spans="1:4" ht="15.75" thickBot="1" x14ac:dyDescent="0.3">
      <c r="A7" s="62"/>
      <c r="B7" s="65"/>
      <c r="C7" s="16" t="s">
        <v>26</v>
      </c>
      <c r="D7" s="14">
        <f>'[1]%(авто-2)'!M$9</f>
        <v>4.4262295081967213</v>
      </c>
    </row>
    <row r="8" spans="1:4" x14ac:dyDescent="0.25">
      <c r="A8" s="60">
        <v>3</v>
      </c>
      <c r="B8" s="63" t="s">
        <v>27</v>
      </c>
      <c r="C8" s="17" t="s">
        <v>28</v>
      </c>
      <c r="D8" s="14">
        <f>IFERROR(SUM('[1]%(авто-2)'!M$22:M$23),0)</f>
        <v>86.097152428810716</v>
      </c>
    </row>
    <row r="9" spans="1:4" x14ac:dyDescent="0.25">
      <c r="A9" s="66"/>
      <c r="B9" s="64"/>
      <c r="C9" s="15" t="s">
        <v>29</v>
      </c>
      <c r="D9" s="14">
        <f>IFERROR(SUM('[1]%(авто-2)'!M$24:M$25),0)</f>
        <v>2.8475711892797317</v>
      </c>
    </row>
    <row r="10" spans="1:4" ht="15.75" thickBot="1" x14ac:dyDescent="0.3">
      <c r="A10" s="66"/>
      <c r="B10" s="65"/>
      <c r="C10" s="16" t="s">
        <v>26</v>
      </c>
      <c r="D10" s="14">
        <f>'[1]%(авто-2)'!M$26</f>
        <v>11.055276381909549</v>
      </c>
    </row>
    <row r="11" spans="1:4" x14ac:dyDescent="0.25">
      <c r="A11" s="60"/>
      <c r="B11" s="63" t="s">
        <v>30</v>
      </c>
      <c r="C11" s="17" t="s">
        <v>28</v>
      </c>
      <c r="D11" s="14">
        <f>IFERROR(SUM('[1]%(авто-2)'!M$27:M$28),0)</f>
        <v>81.058020477815703</v>
      </c>
    </row>
    <row r="12" spans="1:4" x14ac:dyDescent="0.25">
      <c r="A12" s="66"/>
      <c r="B12" s="64"/>
      <c r="C12" s="15" t="s">
        <v>29</v>
      </c>
      <c r="D12" s="14">
        <f>IFERROR(SUM('[1]%(авто-2)'!M$29:M$30),0)</f>
        <v>3.7542662116040955</v>
      </c>
    </row>
    <row r="13" spans="1:4" ht="15.75" thickBot="1" x14ac:dyDescent="0.3">
      <c r="A13" s="66"/>
      <c r="B13" s="65"/>
      <c r="C13" s="16" t="s">
        <v>26</v>
      </c>
      <c r="D13" s="14">
        <f>'[1]%(авто-2)'!M$31</f>
        <v>15.187713310580206</v>
      </c>
    </row>
    <row r="14" spans="1:4" ht="25.5" x14ac:dyDescent="0.25">
      <c r="A14" s="60">
        <v>4</v>
      </c>
      <c r="B14" s="63" t="s">
        <v>31</v>
      </c>
      <c r="C14" s="17" t="s">
        <v>32</v>
      </c>
      <c r="D14" s="14">
        <f>IFERROR(SUM('[1]%(авто-2)'!M$32:M$33),0)</f>
        <v>74.626865671641795</v>
      </c>
    </row>
    <row r="15" spans="1:4" ht="25.5" x14ac:dyDescent="0.25">
      <c r="A15" s="60"/>
      <c r="B15" s="64"/>
      <c r="C15" s="18" t="s">
        <v>33</v>
      </c>
      <c r="D15" s="14">
        <f>IFERROR(SUM('[1]%(авто-2)'!M$34:M$35),0)</f>
        <v>8.4577114427860707</v>
      </c>
    </row>
    <row r="16" spans="1:4" x14ac:dyDescent="0.25">
      <c r="A16" s="60"/>
      <c r="B16" s="64"/>
      <c r="C16" s="16" t="s">
        <v>26</v>
      </c>
      <c r="D16" s="14">
        <f>'[1]%(авто-2)'!M$36</f>
        <v>1.4925373134328357</v>
      </c>
    </row>
    <row r="17" spans="1:4" ht="26.25" thickBot="1" x14ac:dyDescent="0.3">
      <c r="A17" s="60"/>
      <c r="B17" s="65"/>
      <c r="C17" s="19" t="s">
        <v>34</v>
      </c>
      <c r="D17" s="14">
        <f>'[1]%(авто-2)'!M$37</f>
        <v>15.422885572139302</v>
      </c>
    </row>
    <row r="18" spans="1:4" ht="25.5" x14ac:dyDescent="0.25">
      <c r="A18" s="55">
        <v>7</v>
      </c>
      <c r="B18" s="68" t="s">
        <v>35</v>
      </c>
      <c r="C18" s="17" t="s">
        <v>32</v>
      </c>
      <c r="D18" s="14">
        <f>IFERROR(SUM('[1]%(авто-2)'!M$47:M$48),0)</f>
        <v>0</v>
      </c>
    </row>
    <row r="19" spans="1:4" ht="25.5" x14ac:dyDescent="0.25">
      <c r="A19" s="55"/>
      <c r="B19" s="69"/>
      <c r="C19" s="18" t="s">
        <v>33</v>
      </c>
      <c r="D19" s="14">
        <f>IFERROR(SUM('[1]%(авто-2)'!M$49:M$50),0)</f>
        <v>0</v>
      </c>
    </row>
    <row r="20" spans="1:4" ht="15.75" thickBot="1" x14ac:dyDescent="0.3">
      <c r="A20" s="55"/>
      <c r="B20" s="70"/>
      <c r="C20" s="16" t="s">
        <v>26</v>
      </c>
      <c r="D20" s="14">
        <f>'[1]%(авто-2)'!M$51</f>
        <v>0</v>
      </c>
    </row>
    <row r="21" spans="1:4" ht="25.5" x14ac:dyDescent="0.25">
      <c r="A21" s="67"/>
      <c r="B21" s="56" t="s">
        <v>36</v>
      </c>
      <c r="C21" s="17" t="s">
        <v>32</v>
      </c>
      <c r="D21" s="14">
        <f>IFERROR(SUM('[1]%(авто-2)'!M$52:M$53),0)</f>
        <v>0</v>
      </c>
    </row>
    <row r="22" spans="1:4" ht="25.5" x14ac:dyDescent="0.25">
      <c r="A22" s="67"/>
      <c r="B22" s="57"/>
      <c r="C22" s="18" t="s">
        <v>33</v>
      </c>
      <c r="D22" s="14">
        <f>IFERROR(SUM('[1]%(авто-2)'!M$54:M$55),0)</f>
        <v>0</v>
      </c>
    </row>
    <row r="23" spans="1:4" ht="15.75" thickBot="1" x14ac:dyDescent="0.3">
      <c r="A23" s="67"/>
      <c r="B23" s="58"/>
      <c r="C23" s="16" t="s">
        <v>26</v>
      </c>
      <c r="D23" s="14">
        <f>'[1]%(авто-2)'!M$56</f>
        <v>0</v>
      </c>
    </row>
    <row r="24" spans="1:4" ht="25.5" x14ac:dyDescent="0.25">
      <c r="A24" s="60">
        <v>8</v>
      </c>
      <c r="B24" s="56" t="s">
        <v>37</v>
      </c>
      <c r="C24" s="17" t="s">
        <v>32</v>
      </c>
      <c r="D24" s="14">
        <f>IFERROR(SUM('[1]%(авто-2)'!M$57:M$58),0)</f>
        <v>81.031613976705501</v>
      </c>
    </row>
    <row r="25" spans="1:4" ht="25.5" x14ac:dyDescent="0.25">
      <c r="A25" s="60"/>
      <c r="B25" s="57"/>
      <c r="C25" s="18" t="s">
        <v>33</v>
      </c>
      <c r="D25" s="14">
        <f>IFERROR(SUM('[1]%(авто-2)'!M$59:M$60),0)</f>
        <v>16.472545757071547</v>
      </c>
    </row>
    <row r="26" spans="1:4" ht="15.75" thickBot="1" x14ac:dyDescent="0.3">
      <c r="A26" s="60"/>
      <c r="B26" s="58"/>
      <c r="C26" s="16" t="s">
        <v>26</v>
      </c>
      <c r="D26" s="14">
        <f>'[1]%(авто-2)'!M$61</f>
        <v>2.4958402662229617</v>
      </c>
    </row>
    <row r="27" spans="1:4" ht="25.5" x14ac:dyDescent="0.25">
      <c r="A27" s="20">
        <v>11</v>
      </c>
      <c r="B27" s="56" t="s">
        <v>38</v>
      </c>
      <c r="C27" s="17" t="s">
        <v>32</v>
      </c>
      <c r="D27" s="14">
        <f>IFERROR(SUM('[1]%(авто-2)'!M$75:M$76),0)</f>
        <v>83.333333333333329</v>
      </c>
    </row>
    <row r="28" spans="1:4" ht="25.5" x14ac:dyDescent="0.25">
      <c r="A28" s="21"/>
      <c r="B28" s="57"/>
      <c r="C28" s="18" t="s">
        <v>33</v>
      </c>
      <c r="D28" s="14">
        <f>IFERROR(SUM('[1]%(авто-2)'!M$77:M$78),0)</f>
        <v>0</v>
      </c>
    </row>
    <row r="29" spans="1:4" ht="15.75" thickBot="1" x14ac:dyDescent="0.3">
      <c r="A29" s="21"/>
      <c r="B29" s="58"/>
      <c r="C29" s="16" t="s">
        <v>26</v>
      </c>
      <c r="D29" s="14">
        <f>'[1]%(авто-2)'!M$79</f>
        <v>16.666666666666664</v>
      </c>
    </row>
    <row r="30" spans="1:4" ht="25.5" x14ac:dyDescent="0.25">
      <c r="A30" s="21"/>
      <c r="B30" s="56" t="s">
        <v>39</v>
      </c>
      <c r="C30" s="17" t="s">
        <v>32</v>
      </c>
      <c r="D30" s="14">
        <f>IFERROR(SUM('[1]%(авто-2)'!M$80:M$81),0)</f>
        <v>85.683297180043382</v>
      </c>
    </row>
    <row r="31" spans="1:4" ht="25.5" x14ac:dyDescent="0.25">
      <c r="A31" s="21"/>
      <c r="B31" s="57"/>
      <c r="C31" s="18" t="s">
        <v>33</v>
      </c>
      <c r="D31" s="14">
        <f>IFERROR(SUM('[1]%(авто-2)'!M$82:M$83),0)</f>
        <v>6.2906724511930587</v>
      </c>
    </row>
    <row r="32" spans="1:4" ht="15.75" thickBot="1" x14ac:dyDescent="0.3">
      <c r="A32" s="21"/>
      <c r="B32" s="58"/>
      <c r="C32" s="16" t="s">
        <v>26</v>
      </c>
      <c r="D32" s="14">
        <f>'[1]%(авто-2)'!M$84</f>
        <v>8.026030368763557</v>
      </c>
    </row>
    <row r="33" spans="1:4" ht="25.5" x14ac:dyDescent="0.25">
      <c r="A33" s="21"/>
      <c r="B33" s="56" t="s">
        <v>40</v>
      </c>
      <c r="C33" s="17" t="s">
        <v>32</v>
      </c>
      <c r="D33" s="14">
        <f>IFERROR(SUM('[1]%(авто-2)'!M$85:M$86),0)</f>
        <v>100</v>
      </c>
    </row>
    <row r="34" spans="1:4" ht="25.5" x14ac:dyDescent="0.25">
      <c r="A34" s="21"/>
      <c r="B34" s="57"/>
      <c r="C34" s="18" t="s">
        <v>33</v>
      </c>
      <c r="D34" s="14">
        <f>IFERROR(SUM('[1]%(авто-2)'!M$87:M$88),0)</f>
        <v>0</v>
      </c>
    </row>
    <row r="35" spans="1:4" ht="15.75" thickBot="1" x14ac:dyDescent="0.3">
      <c r="A35" s="21"/>
      <c r="B35" s="58"/>
      <c r="C35" s="16" t="s">
        <v>26</v>
      </c>
      <c r="D35" s="14">
        <f>'[1]%(авто-2)'!M$89</f>
        <v>0</v>
      </c>
    </row>
    <row r="36" spans="1:4" ht="25.5" x14ac:dyDescent="0.25">
      <c r="A36" s="21"/>
      <c r="B36" s="56" t="s">
        <v>41</v>
      </c>
      <c r="C36" s="17" t="s">
        <v>32</v>
      </c>
      <c r="D36" s="14">
        <f>IFERROR(SUM('[1]%(авто-2)'!M$90:M$91),0)</f>
        <v>100</v>
      </c>
    </row>
    <row r="37" spans="1:4" ht="25.5" x14ac:dyDescent="0.25">
      <c r="A37" s="21"/>
      <c r="B37" s="57"/>
      <c r="C37" s="18" t="s">
        <v>33</v>
      </c>
      <c r="D37" s="14">
        <f>IFERROR(SUM('[1]%(авто-2)'!M$92:M$93),0)</f>
        <v>0</v>
      </c>
    </row>
    <row r="38" spans="1:4" ht="15.75" thickBot="1" x14ac:dyDescent="0.3">
      <c r="A38" s="21"/>
      <c r="B38" s="58"/>
      <c r="C38" s="16" t="s">
        <v>26</v>
      </c>
      <c r="D38" s="14">
        <f>'[1]%(авто-2)'!M$94</f>
        <v>0</v>
      </c>
    </row>
    <row r="39" spans="1:4" ht="25.5" x14ac:dyDescent="0.25">
      <c r="A39" s="21"/>
      <c r="B39" s="56" t="s">
        <v>42</v>
      </c>
      <c r="C39" s="17" t="s">
        <v>32</v>
      </c>
      <c r="D39" s="14">
        <f>IFERROR(SUM('[1]%(авто-2)'!M$95:M$96),0)</f>
        <v>100</v>
      </c>
    </row>
    <row r="40" spans="1:4" ht="25.5" x14ac:dyDescent="0.25">
      <c r="A40" s="21"/>
      <c r="B40" s="57"/>
      <c r="C40" s="18" t="s">
        <v>33</v>
      </c>
      <c r="D40" s="14">
        <f>IFERROR(SUM('[1]%(авто-2)'!M$97:M$98),0)</f>
        <v>0</v>
      </c>
    </row>
    <row r="41" spans="1:4" ht="15.75" thickBot="1" x14ac:dyDescent="0.3">
      <c r="A41" s="21"/>
      <c r="B41" s="58"/>
      <c r="C41" s="16" t="s">
        <v>26</v>
      </c>
      <c r="D41" s="14">
        <f>'[1]%(авто-2)'!M$99</f>
        <v>0</v>
      </c>
    </row>
    <row r="42" spans="1:4" ht="25.5" x14ac:dyDescent="0.25">
      <c r="A42" s="21"/>
      <c r="B42" s="56" t="s">
        <v>43</v>
      </c>
      <c r="C42" s="17" t="s">
        <v>32</v>
      </c>
      <c r="D42" s="14">
        <f>IFERROR(SUM('[1]%(авто-2)'!M$100:M$101),0)</f>
        <v>100</v>
      </c>
    </row>
    <row r="43" spans="1:4" ht="25.5" x14ac:dyDescent="0.25">
      <c r="A43" s="21"/>
      <c r="B43" s="57"/>
      <c r="C43" s="18" t="s">
        <v>33</v>
      </c>
      <c r="D43" s="14">
        <f>IFERROR(SUM('[1]%(авто-2)'!M$102:M$103),0)</f>
        <v>0</v>
      </c>
    </row>
    <row r="44" spans="1:4" ht="15.75" thickBot="1" x14ac:dyDescent="0.3">
      <c r="A44" s="21"/>
      <c r="B44" s="58"/>
      <c r="C44" s="16" t="s">
        <v>26</v>
      </c>
      <c r="D44" s="14">
        <f>'[1]%(авто-2)'!M$104</f>
        <v>0</v>
      </c>
    </row>
    <row r="45" spans="1:4" ht="25.5" x14ac:dyDescent="0.25">
      <c r="A45" s="21"/>
      <c r="B45" s="56" t="s">
        <v>44</v>
      </c>
      <c r="C45" s="17" t="s">
        <v>32</v>
      </c>
      <c r="D45" s="14">
        <f>IFERROR(SUM('[1]%(авто-2)'!M$105:M$106),0)</f>
        <v>0</v>
      </c>
    </row>
    <row r="46" spans="1:4" ht="25.5" x14ac:dyDescent="0.25">
      <c r="A46" s="21"/>
      <c r="B46" s="57"/>
      <c r="C46" s="18" t="s">
        <v>33</v>
      </c>
      <c r="D46" s="14">
        <f>IFERROR(SUM('[1]%(авто-2)'!M$107:M$108),0)</f>
        <v>0</v>
      </c>
    </row>
    <row r="47" spans="1:4" ht="15.75" thickBot="1" x14ac:dyDescent="0.3">
      <c r="A47" s="21"/>
      <c r="B47" s="58"/>
      <c r="C47" s="16" t="s">
        <v>26</v>
      </c>
      <c r="D47" s="14">
        <f>'[1]%(авто-2)'!M$109</f>
        <v>0</v>
      </c>
    </row>
    <row r="48" spans="1:4" ht="25.5" x14ac:dyDescent="0.25">
      <c r="A48" s="59">
        <v>12</v>
      </c>
      <c r="B48" s="56" t="s">
        <v>45</v>
      </c>
      <c r="C48" s="17" t="s">
        <v>32</v>
      </c>
      <c r="D48" s="14">
        <f>IFERROR(SUM('[1]%(авто-2)'!M$110:M$111),0)</f>
        <v>75.827814569536415</v>
      </c>
    </row>
    <row r="49" spans="1:4" ht="25.5" x14ac:dyDescent="0.25">
      <c r="A49" s="59"/>
      <c r="B49" s="57"/>
      <c r="C49" s="18" t="s">
        <v>33</v>
      </c>
      <c r="D49" s="14">
        <f>IFERROR(SUM('[1]%(авто-2)'!M$112:M$113),0)</f>
        <v>7.4503311258278151</v>
      </c>
    </row>
    <row r="50" spans="1:4" x14ac:dyDescent="0.25">
      <c r="A50" s="59"/>
      <c r="B50" s="57"/>
      <c r="C50" s="16" t="s">
        <v>26</v>
      </c>
      <c r="D50" s="14">
        <f>'[1]%(авто-2)'!M$114</f>
        <v>3.8079470198675498</v>
      </c>
    </row>
    <row r="51" spans="1:4" ht="26.25" thickBot="1" x14ac:dyDescent="0.3">
      <c r="A51" s="59"/>
      <c r="B51" s="58"/>
      <c r="C51" s="22" t="s">
        <v>46</v>
      </c>
      <c r="D51" s="14">
        <f>'[1]%(авто-2)'!M$115</f>
        <v>12.913907284768211</v>
      </c>
    </row>
    <row r="52" spans="1:4" ht="25.5" x14ac:dyDescent="0.25">
      <c r="A52" s="23">
        <v>15</v>
      </c>
      <c r="B52" s="56" t="s">
        <v>47</v>
      </c>
      <c r="C52" s="17" t="s">
        <v>32</v>
      </c>
      <c r="D52" s="14">
        <f>IFERROR(SUM('[1]%(авто-2)'!M$137:M$138),0)</f>
        <v>0</v>
      </c>
    </row>
    <row r="53" spans="1:4" ht="25.5" x14ac:dyDescent="0.25">
      <c r="A53" s="24"/>
      <c r="B53" s="57"/>
      <c r="C53" s="18" t="s">
        <v>33</v>
      </c>
      <c r="D53" s="14">
        <f>IFERROR(SUM('[1]%(авто-2)'!M$139:M$140),0)</f>
        <v>0</v>
      </c>
    </row>
    <row r="54" spans="1:4" ht="15.75" thickBot="1" x14ac:dyDescent="0.3">
      <c r="A54" s="24"/>
      <c r="B54" s="58"/>
      <c r="C54" s="16" t="s">
        <v>26</v>
      </c>
      <c r="D54" s="14">
        <f>'[1]%(авто-2)'!M$141</f>
        <v>0</v>
      </c>
    </row>
    <row r="55" spans="1:4" ht="25.5" x14ac:dyDescent="0.25">
      <c r="A55" s="24"/>
      <c r="B55" s="56" t="s">
        <v>48</v>
      </c>
      <c r="C55" s="17" t="s">
        <v>32</v>
      </c>
      <c r="D55" s="14">
        <f>IFERROR(SUM('[1]%(авто-2)'!M$142:M$143),0)</f>
        <v>0</v>
      </c>
    </row>
    <row r="56" spans="1:4" ht="25.5" x14ac:dyDescent="0.25">
      <c r="A56" s="24"/>
      <c r="B56" s="57"/>
      <c r="C56" s="18" t="s">
        <v>33</v>
      </c>
      <c r="D56" s="14">
        <f>IFERROR(SUM('[1]%(авто-2)'!M$144:M$145),0)</f>
        <v>0</v>
      </c>
    </row>
    <row r="57" spans="1:4" ht="15.75" thickBot="1" x14ac:dyDescent="0.3">
      <c r="A57" s="24"/>
      <c r="B57" s="58"/>
      <c r="C57" s="16" t="s">
        <v>26</v>
      </c>
      <c r="D57" s="14">
        <f>'[1]%(авто-2)'!M$146</f>
        <v>0</v>
      </c>
    </row>
    <row r="58" spans="1:4" ht="25.5" x14ac:dyDescent="0.25">
      <c r="A58" s="24"/>
      <c r="B58" s="56" t="s">
        <v>49</v>
      </c>
      <c r="C58" s="17" t="s">
        <v>32</v>
      </c>
      <c r="D58" s="14">
        <f>IFERROR(SUM('[1]%(авто-2)'!M$147:M$148),0)</f>
        <v>0</v>
      </c>
    </row>
    <row r="59" spans="1:4" ht="25.5" x14ac:dyDescent="0.25">
      <c r="A59" s="24"/>
      <c r="B59" s="57"/>
      <c r="C59" s="18" t="s">
        <v>33</v>
      </c>
      <c r="D59" s="14">
        <f>IFERROR(SUM('[1]%(авто-2)'!M$149:M$150),0)</f>
        <v>0</v>
      </c>
    </row>
    <row r="60" spans="1:4" ht="15.75" thickBot="1" x14ac:dyDescent="0.3">
      <c r="A60" s="24"/>
      <c r="B60" s="58"/>
      <c r="C60" s="16" t="s">
        <v>26</v>
      </c>
      <c r="D60" s="14">
        <f>'[1]%(авто-2)'!M$151</f>
        <v>0</v>
      </c>
    </row>
    <row r="61" spans="1:4" ht="25.5" x14ac:dyDescent="0.25">
      <c r="A61" s="24"/>
      <c r="B61" s="56" t="s">
        <v>50</v>
      </c>
      <c r="C61" s="17" t="s">
        <v>32</v>
      </c>
      <c r="D61" s="14">
        <f>IFERROR(SUM('[1]%(авто-2)'!M$152:M$153),0)</f>
        <v>0</v>
      </c>
    </row>
    <row r="62" spans="1:4" ht="25.5" x14ac:dyDescent="0.25">
      <c r="A62" s="24"/>
      <c r="B62" s="57"/>
      <c r="C62" s="18" t="s">
        <v>33</v>
      </c>
      <c r="D62" s="14">
        <f>IFERROR(SUM('[1]%(авто-2)'!M$154:M$155),0)</f>
        <v>0</v>
      </c>
    </row>
    <row r="63" spans="1:4" ht="15.75" thickBot="1" x14ac:dyDescent="0.3">
      <c r="A63" s="24"/>
      <c r="B63" s="58"/>
      <c r="C63" s="16" t="s">
        <v>26</v>
      </c>
      <c r="D63" s="14">
        <f>'[1]%(авто-2)'!M$156</f>
        <v>0</v>
      </c>
    </row>
    <row r="64" spans="1:4" ht="25.5" x14ac:dyDescent="0.25">
      <c r="A64" s="24"/>
      <c r="B64" s="56" t="s">
        <v>51</v>
      </c>
      <c r="C64" s="17" t="s">
        <v>32</v>
      </c>
      <c r="D64" s="14">
        <f>IFERROR(SUM('[1]%(авто-2)'!M$157:M$158),0)</f>
        <v>0</v>
      </c>
    </row>
    <row r="65" spans="1:4" ht="25.5" x14ac:dyDescent="0.25">
      <c r="A65" s="24"/>
      <c r="B65" s="57"/>
      <c r="C65" s="18" t="s">
        <v>33</v>
      </c>
      <c r="D65" s="14">
        <f>IFERROR(SUM('[1]%(авто-2)'!M$159:M$160),0)</f>
        <v>0</v>
      </c>
    </row>
    <row r="66" spans="1:4" ht="15.75" thickBot="1" x14ac:dyDescent="0.3">
      <c r="A66" s="24"/>
      <c r="B66" s="58"/>
      <c r="C66" s="16" t="s">
        <v>26</v>
      </c>
      <c r="D66" s="14">
        <f>'[1]%(авто-2)'!M$161</f>
        <v>0</v>
      </c>
    </row>
    <row r="67" spans="1:4" ht="25.5" x14ac:dyDescent="0.25">
      <c r="A67" s="21"/>
      <c r="B67" s="56" t="s">
        <v>52</v>
      </c>
      <c r="C67" s="17" t="s">
        <v>32</v>
      </c>
      <c r="D67" s="14">
        <f>IFERROR(SUM('[1]%(авто-2)'!M$162:M$163),0)</f>
        <v>0</v>
      </c>
    </row>
    <row r="68" spans="1:4" ht="25.5" x14ac:dyDescent="0.25">
      <c r="A68" s="21"/>
      <c r="B68" s="57"/>
      <c r="C68" s="18" t="s">
        <v>33</v>
      </c>
      <c r="D68" s="14">
        <f>IFERROR(SUM('[1]%(авто-2)'!M$164:M$165),0)</f>
        <v>0</v>
      </c>
    </row>
    <row r="69" spans="1:4" ht="15.75" thickBot="1" x14ac:dyDescent="0.3">
      <c r="A69" s="21"/>
      <c r="B69" s="58"/>
      <c r="C69" s="16" t="s">
        <v>26</v>
      </c>
      <c r="D69" s="14">
        <f>'[1]%(авто-2)'!M$166</f>
        <v>0</v>
      </c>
    </row>
    <row r="70" spans="1:4" ht="25.5" x14ac:dyDescent="0.25">
      <c r="A70" s="21"/>
      <c r="B70" s="56" t="s">
        <v>53</v>
      </c>
      <c r="C70" s="17" t="s">
        <v>32</v>
      </c>
      <c r="D70" s="14">
        <f>IFERROR(SUM('[1]%(авто-2)'!M$167:M$168),0)</f>
        <v>0</v>
      </c>
    </row>
    <row r="71" spans="1:4" ht="25.5" x14ac:dyDescent="0.25">
      <c r="A71" s="21"/>
      <c r="B71" s="57"/>
      <c r="C71" s="18" t="s">
        <v>33</v>
      </c>
      <c r="D71" s="14">
        <f>IFERROR(SUM('[1]%(авто-2)'!M$169:M$170),0)</f>
        <v>0</v>
      </c>
    </row>
    <row r="72" spans="1:4" ht="15.75" thickBot="1" x14ac:dyDescent="0.3">
      <c r="A72" s="21"/>
      <c r="B72" s="58"/>
      <c r="C72" s="16" t="s">
        <v>26</v>
      </c>
      <c r="D72" s="14">
        <f>'[1]%(авто-2)'!M$171</f>
        <v>0</v>
      </c>
    </row>
    <row r="73" spans="1:4" ht="25.5" x14ac:dyDescent="0.25">
      <c r="A73" s="21"/>
      <c r="B73" s="56" t="s">
        <v>54</v>
      </c>
      <c r="C73" s="17" t="s">
        <v>32</v>
      </c>
      <c r="D73" s="14">
        <f>IFERROR(SUM('[1]%(авто-2)'!M$172:M$173),0)</f>
        <v>0</v>
      </c>
    </row>
    <row r="74" spans="1:4" ht="25.5" x14ac:dyDescent="0.25">
      <c r="A74" s="21"/>
      <c r="B74" s="57"/>
      <c r="C74" s="18" t="s">
        <v>33</v>
      </c>
      <c r="D74" s="14">
        <f>IFERROR(SUM('[1]%(авто-2)'!M$174:M$175),0)</f>
        <v>0</v>
      </c>
    </row>
    <row r="75" spans="1:4" ht="15.75" thickBot="1" x14ac:dyDescent="0.3">
      <c r="A75" s="21"/>
      <c r="B75" s="58"/>
      <c r="C75" s="16" t="s">
        <v>26</v>
      </c>
      <c r="D75" s="14">
        <f>'[1]%(авто-2)'!M$176</f>
        <v>0</v>
      </c>
    </row>
    <row r="76" spans="1:4" ht="25.5" x14ac:dyDescent="0.25">
      <c r="A76" s="21"/>
      <c r="B76" s="56" t="s">
        <v>55</v>
      </c>
      <c r="C76" s="17" t="s">
        <v>32</v>
      </c>
      <c r="D76" s="14">
        <f>IFERROR(SUM('[1]%(авто-2)'!M$177:M$178),0)</f>
        <v>0</v>
      </c>
    </row>
    <row r="77" spans="1:4" ht="25.5" x14ac:dyDescent="0.25">
      <c r="A77" s="21"/>
      <c r="B77" s="57"/>
      <c r="C77" s="18" t="s">
        <v>33</v>
      </c>
      <c r="D77" s="14">
        <f>IFERROR(SUM('[1]%(авто-2)'!M$179:M$180),0)</f>
        <v>0</v>
      </c>
    </row>
    <row r="78" spans="1:4" ht="15.75" thickBot="1" x14ac:dyDescent="0.3">
      <c r="A78" s="21"/>
      <c r="B78" s="58"/>
      <c r="C78" s="16" t="s">
        <v>26</v>
      </c>
      <c r="D78" s="14">
        <f>'[1]%(авто-2)'!M$181</f>
        <v>0</v>
      </c>
    </row>
    <row r="79" spans="1:4" ht="25.5" x14ac:dyDescent="0.25">
      <c r="A79" s="21"/>
      <c r="B79" s="56" t="s">
        <v>56</v>
      </c>
      <c r="C79" s="17" t="s">
        <v>32</v>
      </c>
      <c r="D79" s="14">
        <f>IFERROR(SUM('[1]%(авто-2)'!M$182:M$183),0)</f>
        <v>0</v>
      </c>
    </row>
    <row r="80" spans="1:4" ht="25.5" x14ac:dyDescent="0.25">
      <c r="A80" s="21"/>
      <c r="B80" s="57"/>
      <c r="C80" s="18" t="s">
        <v>33</v>
      </c>
      <c r="D80" s="14">
        <f>IFERROR(SUM('[1]%(авто-2)'!M$184:M$185),0)</f>
        <v>0</v>
      </c>
    </row>
    <row r="81" spans="1:4" ht="15.75" thickBot="1" x14ac:dyDescent="0.3">
      <c r="A81" s="21"/>
      <c r="B81" s="58"/>
      <c r="C81" s="16" t="s">
        <v>26</v>
      </c>
      <c r="D81" s="14">
        <f>'[1]%(авто-2)'!M$186</f>
        <v>0</v>
      </c>
    </row>
    <row r="82" spans="1:4" ht="25.5" x14ac:dyDescent="0.25">
      <c r="A82" s="21"/>
      <c r="B82" s="56" t="s">
        <v>57</v>
      </c>
      <c r="C82" s="17" t="s">
        <v>32</v>
      </c>
      <c r="D82" s="14">
        <f>IFERROR(SUM('[1]%(авто-2)'!M$187:M$188),0)</f>
        <v>0</v>
      </c>
    </row>
    <row r="83" spans="1:4" ht="25.5" x14ac:dyDescent="0.25">
      <c r="A83" s="21"/>
      <c r="B83" s="57"/>
      <c r="C83" s="18" t="s">
        <v>33</v>
      </c>
      <c r="D83" s="14">
        <f>IFERROR(SUM('[1]%(авто-2)'!M$189:M$190),0)</f>
        <v>0</v>
      </c>
    </row>
    <row r="84" spans="1:4" ht="15.75" thickBot="1" x14ac:dyDescent="0.3">
      <c r="A84" s="21"/>
      <c r="B84" s="58"/>
      <c r="C84" s="16" t="s">
        <v>26</v>
      </c>
      <c r="D84" s="14">
        <f>'[1]%(авто-2)'!M$191</f>
        <v>0</v>
      </c>
    </row>
    <row r="85" spans="1:4" ht="25.5" x14ac:dyDescent="0.25">
      <c r="A85" s="21"/>
      <c r="B85" s="56" t="s">
        <v>58</v>
      </c>
      <c r="C85" s="17" t="s">
        <v>32</v>
      </c>
      <c r="D85" s="14">
        <f>IFERROR(SUM('[1]%(авто-2)'!M$192:M$193),0)</f>
        <v>0</v>
      </c>
    </row>
    <row r="86" spans="1:4" ht="25.5" x14ac:dyDescent="0.25">
      <c r="A86" s="21"/>
      <c r="B86" s="57"/>
      <c r="C86" s="18" t="s">
        <v>33</v>
      </c>
      <c r="D86" s="14">
        <f>IFERROR(SUM('[1]%(авто-2)'!M$194:M$195),0)</f>
        <v>0</v>
      </c>
    </row>
    <row r="87" spans="1:4" ht="15.75" thickBot="1" x14ac:dyDescent="0.3">
      <c r="A87" s="21"/>
      <c r="B87" s="58"/>
      <c r="C87" s="16" t="s">
        <v>26</v>
      </c>
      <c r="D87" s="14">
        <f>'[1]%(авто-2)'!M$196</f>
        <v>0</v>
      </c>
    </row>
    <row r="88" spans="1:4" ht="25.5" x14ac:dyDescent="0.25">
      <c r="A88" s="21"/>
      <c r="B88" s="56" t="s">
        <v>59</v>
      </c>
      <c r="C88" s="17" t="s">
        <v>32</v>
      </c>
      <c r="D88" s="14">
        <f>IFERROR(SUM('[1]%(авто-2)'!M$197:M$198),0)</f>
        <v>80.794701986754973</v>
      </c>
    </row>
    <row r="89" spans="1:4" ht="25.5" x14ac:dyDescent="0.25">
      <c r="A89" s="21"/>
      <c r="B89" s="57"/>
      <c r="C89" s="18" t="s">
        <v>33</v>
      </c>
      <c r="D89" s="14">
        <f>IFERROR(SUM('[1]%(авто-2)'!M$199:M$200),0)</f>
        <v>4.9668874172185431</v>
      </c>
    </row>
    <row r="90" spans="1:4" ht="15.75" thickBot="1" x14ac:dyDescent="0.3">
      <c r="A90" s="21"/>
      <c r="B90" s="58"/>
      <c r="C90" s="16" t="s">
        <v>26</v>
      </c>
      <c r="D90" s="14">
        <f>'[1]%(авто-2)'!M$201</f>
        <v>14.23841059602649</v>
      </c>
    </row>
    <row r="91" spans="1:4" ht="25.5" x14ac:dyDescent="0.25">
      <c r="A91" s="21"/>
      <c r="B91" s="57" t="s">
        <v>60</v>
      </c>
      <c r="C91" s="17" t="s">
        <v>32</v>
      </c>
      <c r="D91" s="14">
        <f>IFERROR(SUM('[1]%(авто-2)'!M$202:M$203),0)</f>
        <v>100</v>
      </c>
    </row>
    <row r="92" spans="1:4" ht="25.5" x14ac:dyDescent="0.25">
      <c r="A92" s="21"/>
      <c r="B92" s="57"/>
      <c r="C92" s="18" t="s">
        <v>33</v>
      </c>
      <c r="D92" s="14">
        <f>IFERROR(SUM('[1]%(авто-2)'!M$204:M$205),0)</f>
        <v>0</v>
      </c>
    </row>
    <row r="93" spans="1:4" ht="15.75" thickBot="1" x14ac:dyDescent="0.3">
      <c r="A93" s="21"/>
      <c r="B93" s="58"/>
      <c r="C93" s="16" t="s">
        <v>26</v>
      </c>
      <c r="D93" s="14">
        <f>'[1]%(авто-2)'!M$206</f>
        <v>0</v>
      </c>
    </row>
    <row r="94" spans="1:4" ht="25.5" x14ac:dyDescent="0.25">
      <c r="A94" s="55">
        <v>16</v>
      </c>
      <c r="B94" s="56" t="s">
        <v>61</v>
      </c>
      <c r="C94" s="17" t="s">
        <v>32</v>
      </c>
      <c r="D94" s="14">
        <f>IFERROR(SUM('[1]%(авто-2)'!M$207:M$208),0)</f>
        <v>86.522462562396001</v>
      </c>
    </row>
    <row r="95" spans="1:4" ht="25.5" x14ac:dyDescent="0.25">
      <c r="A95" s="55"/>
      <c r="B95" s="57"/>
      <c r="C95" s="18" t="s">
        <v>33</v>
      </c>
      <c r="D95" s="14">
        <f>IFERROR(SUM('[1]%(авто-2)'!M$209:M$210),0)</f>
        <v>11.314475873544094</v>
      </c>
    </row>
    <row r="96" spans="1:4" x14ac:dyDescent="0.25">
      <c r="A96" s="55"/>
      <c r="B96" s="57"/>
      <c r="C96" s="16" t="s">
        <v>26</v>
      </c>
      <c r="D96" s="14">
        <f>'[1]%(авто-2)'!M$211</f>
        <v>1.497504159733777</v>
      </c>
    </row>
    <row r="97" spans="1:4" ht="26.25" thickBot="1" x14ac:dyDescent="0.3">
      <c r="A97" s="55"/>
      <c r="B97" s="58"/>
      <c r="C97" s="22" t="s">
        <v>62</v>
      </c>
      <c r="D97" s="14">
        <f>'[1]%(авто-2)'!M$212</f>
        <v>0.66555740432612309</v>
      </c>
    </row>
    <row r="98" spans="1:4" ht="25.5" x14ac:dyDescent="0.25">
      <c r="A98" s="55">
        <v>18</v>
      </c>
      <c r="B98" s="56" t="s">
        <v>63</v>
      </c>
      <c r="C98" s="17" t="s">
        <v>32</v>
      </c>
      <c r="D98" s="14">
        <f>IFERROR(SUM('[1]%(авто-2)'!M$218:M$219),0)</f>
        <v>87.873754152823935</v>
      </c>
    </row>
    <row r="99" spans="1:4" ht="25.5" x14ac:dyDescent="0.25">
      <c r="A99" s="55"/>
      <c r="B99" s="57"/>
      <c r="C99" s="18" t="s">
        <v>33</v>
      </c>
      <c r="D99" s="14">
        <f>IFERROR(SUM('[1]%(авто-2)'!M$220:M$221),0)</f>
        <v>6.6445182724252483</v>
      </c>
    </row>
    <row r="100" spans="1:4" x14ac:dyDescent="0.25">
      <c r="A100" s="55"/>
      <c r="B100" s="57"/>
      <c r="C100" s="16" t="s">
        <v>26</v>
      </c>
      <c r="D100" s="14">
        <f>'[1]%(авто-2)'!M$222</f>
        <v>2.1594684385382057</v>
      </c>
    </row>
    <row r="101" spans="1:4" ht="26.25" thickBot="1" x14ac:dyDescent="0.3">
      <c r="A101" s="55"/>
      <c r="B101" s="58"/>
      <c r="C101" s="25" t="s">
        <v>64</v>
      </c>
      <c r="D101" s="14">
        <f>'[1]%(авто-2)'!M$223</f>
        <v>3.322259136212625</v>
      </c>
    </row>
    <row r="102" spans="1:4" ht="25.5" x14ac:dyDescent="0.25">
      <c r="B102" s="46" t="s">
        <v>65</v>
      </c>
      <c r="C102" s="17" t="s">
        <v>32</v>
      </c>
      <c r="D102" s="14">
        <f>IFERROR(SUM('[1]%(авто-2)'!M$267:M$268),0)</f>
        <v>0</v>
      </c>
    </row>
    <row r="103" spans="1:4" ht="25.5" x14ac:dyDescent="0.25">
      <c r="B103" s="47"/>
      <c r="C103" s="18" t="s">
        <v>33</v>
      </c>
      <c r="D103" s="14">
        <f>IFERROR(SUM('[1]%(авто-2)'!M$269:M$270),0)</f>
        <v>0</v>
      </c>
    </row>
    <row r="104" spans="1:4" ht="15.75" thickBot="1" x14ac:dyDescent="0.3">
      <c r="B104" s="48"/>
      <c r="C104" s="26" t="s">
        <v>26</v>
      </c>
      <c r="D104" s="14">
        <f>'[1]%(авто-2)'!M$271</f>
        <v>0</v>
      </c>
    </row>
    <row r="105" spans="1:4" ht="25.5" x14ac:dyDescent="0.25">
      <c r="B105" s="46" t="s">
        <v>66</v>
      </c>
      <c r="C105" s="17" t="s">
        <v>32</v>
      </c>
      <c r="D105" s="14">
        <f>IFERROR(SUM('[1]%(авто-2)'!M$272:M$273),0)</f>
        <v>0</v>
      </c>
    </row>
    <row r="106" spans="1:4" ht="25.5" x14ac:dyDescent="0.25">
      <c r="B106" s="47"/>
      <c r="C106" s="18" t="s">
        <v>33</v>
      </c>
      <c r="D106" s="14">
        <f>IFERROR(SUM('[1]%(авто-2)'!M$274:M$275),0)</f>
        <v>0</v>
      </c>
    </row>
    <row r="107" spans="1:4" ht="15.75" thickBot="1" x14ac:dyDescent="0.3">
      <c r="B107" s="48"/>
      <c r="C107" s="26" t="s">
        <v>26</v>
      </c>
      <c r="D107" s="14">
        <f>'[1]%(авто-2)'!M$276</f>
        <v>0</v>
      </c>
    </row>
    <row r="108" spans="1:4" ht="25.5" x14ac:dyDescent="0.25">
      <c r="B108" s="46" t="s">
        <v>67</v>
      </c>
      <c r="C108" s="17" t="s">
        <v>32</v>
      </c>
      <c r="D108" s="14">
        <f>IFERROR(SUM('[1]%(авто-2)'!M$277:M$278),0)</f>
        <v>0</v>
      </c>
    </row>
    <row r="109" spans="1:4" ht="25.5" x14ac:dyDescent="0.25">
      <c r="B109" s="47"/>
      <c r="C109" s="18" t="s">
        <v>33</v>
      </c>
      <c r="D109" s="14">
        <f>IFERROR(SUM('[1]%(авто-2)'!M$279:M$280),0)</f>
        <v>0</v>
      </c>
    </row>
    <row r="110" spans="1:4" ht="15.75" thickBot="1" x14ac:dyDescent="0.3">
      <c r="B110" s="48"/>
      <c r="C110" s="26" t="s">
        <v>26</v>
      </c>
      <c r="D110" s="14">
        <f>'[1]%(авто-2)'!M$281</f>
        <v>0</v>
      </c>
    </row>
    <row r="111" spans="1:4" ht="25.5" x14ac:dyDescent="0.25">
      <c r="B111" s="46" t="s">
        <v>68</v>
      </c>
      <c r="C111" s="17" t="s">
        <v>32</v>
      </c>
      <c r="D111" s="14">
        <f>IFERROR(SUM('[1]%(авто-2)'!M$282:M$283),0)</f>
        <v>0</v>
      </c>
    </row>
    <row r="112" spans="1:4" ht="25.5" x14ac:dyDescent="0.25">
      <c r="B112" s="47"/>
      <c r="C112" s="18" t="s">
        <v>33</v>
      </c>
      <c r="D112" s="14">
        <f>IFERROR(SUM('[1]%(авто-2)'!M$284:M$285),0)</f>
        <v>0</v>
      </c>
    </row>
    <row r="113" spans="2:4" ht="15.75" thickBot="1" x14ac:dyDescent="0.3">
      <c r="B113" s="48"/>
      <c r="C113" s="26" t="s">
        <v>26</v>
      </c>
      <c r="D113" s="14">
        <f>'[1]%(авто-2)'!M$286</f>
        <v>0</v>
      </c>
    </row>
    <row r="114" spans="2:4" ht="25.5" x14ac:dyDescent="0.25">
      <c r="B114" s="46" t="s">
        <v>69</v>
      </c>
      <c r="C114" s="17" t="s">
        <v>32</v>
      </c>
      <c r="D114" s="14">
        <f>IFERROR(SUM('[1]%(авто-2)'!M$287:M$288),0)</f>
        <v>0</v>
      </c>
    </row>
    <row r="115" spans="2:4" ht="25.5" x14ac:dyDescent="0.25">
      <c r="B115" s="47"/>
      <c r="C115" s="18" t="s">
        <v>33</v>
      </c>
      <c r="D115" s="14">
        <f>IFERROR(SUM('[1]%(авто-2)'!M$289:M$290),0)</f>
        <v>0</v>
      </c>
    </row>
    <row r="116" spans="2:4" ht="15.75" thickBot="1" x14ac:dyDescent="0.3">
      <c r="B116" s="48"/>
      <c r="C116" s="26" t="s">
        <v>26</v>
      </c>
      <c r="D116" s="14">
        <f>'[1]%(авто-2)'!M$291</f>
        <v>0</v>
      </c>
    </row>
    <row r="117" spans="2:4" ht="25.5" x14ac:dyDescent="0.25">
      <c r="B117" s="46" t="s">
        <v>70</v>
      </c>
      <c r="C117" s="17" t="s">
        <v>32</v>
      </c>
      <c r="D117" s="14">
        <f>IFERROR(SUM('[1]%(авто-2)'!M$292:M$293),0)</f>
        <v>0</v>
      </c>
    </row>
    <row r="118" spans="2:4" ht="25.5" x14ac:dyDescent="0.25">
      <c r="B118" s="47"/>
      <c r="C118" s="18" t="s">
        <v>33</v>
      </c>
      <c r="D118" s="14">
        <f>IFERROR(SUM('[1]%(авто-2)'!M$294:M$295),0)</f>
        <v>0</v>
      </c>
    </row>
    <row r="119" spans="2:4" ht="15.75" thickBot="1" x14ac:dyDescent="0.3">
      <c r="B119" s="48"/>
      <c r="C119" s="26" t="s">
        <v>26</v>
      </c>
      <c r="D119" s="14">
        <f>'[1]%(авто-2)'!M$296</f>
        <v>0</v>
      </c>
    </row>
    <row r="120" spans="2:4" ht="25.5" x14ac:dyDescent="0.25">
      <c r="B120" s="46" t="s">
        <v>71</v>
      </c>
      <c r="C120" s="17" t="s">
        <v>32</v>
      </c>
      <c r="D120" s="14">
        <f>IFERROR(SUM('[1]%(авто-2)'!M$297:M$298),0)</f>
        <v>0</v>
      </c>
    </row>
    <row r="121" spans="2:4" ht="25.5" x14ac:dyDescent="0.25">
      <c r="B121" s="47"/>
      <c r="C121" s="18" t="s">
        <v>33</v>
      </c>
      <c r="D121" s="14">
        <f>IFERROR(SUM('[1]%(авто-2)'!M$299:M$300),0)</f>
        <v>0</v>
      </c>
    </row>
    <row r="122" spans="2:4" ht="15.75" thickBot="1" x14ac:dyDescent="0.3">
      <c r="B122" s="48"/>
      <c r="C122" s="26" t="s">
        <v>26</v>
      </c>
      <c r="D122" s="14">
        <f>'[1]%(авто-2)'!M$301</f>
        <v>0</v>
      </c>
    </row>
    <row r="123" spans="2:4" ht="25.5" x14ac:dyDescent="0.25">
      <c r="B123" s="46" t="s">
        <v>72</v>
      </c>
      <c r="C123" s="17" t="s">
        <v>32</v>
      </c>
      <c r="D123" s="14">
        <f>IFERROR(SUM('[1]%(авто-2)'!M$302:M$303),0)</f>
        <v>0</v>
      </c>
    </row>
    <row r="124" spans="2:4" ht="25.5" x14ac:dyDescent="0.25">
      <c r="B124" s="47"/>
      <c r="C124" s="18" t="s">
        <v>33</v>
      </c>
      <c r="D124" s="14">
        <f>IFERROR(SUM('[1]%(авто-2)'!M$304:M$305),0)</f>
        <v>0</v>
      </c>
    </row>
    <row r="125" spans="2:4" ht="15.75" thickBot="1" x14ac:dyDescent="0.3">
      <c r="B125" s="48"/>
      <c r="C125" s="26" t="s">
        <v>26</v>
      </c>
      <c r="D125" s="14">
        <f>'[1]%(авто-2)'!M$306</f>
        <v>0</v>
      </c>
    </row>
    <row r="126" spans="2:4" ht="25.5" x14ac:dyDescent="0.25">
      <c r="B126" s="46" t="s">
        <v>73</v>
      </c>
      <c r="C126" s="17" t="s">
        <v>32</v>
      </c>
      <c r="D126" s="14">
        <f>IFERROR(SUM('[1]%(авто-2)'!M$307:M$308),0)</f>
        <v>0</v>
      </c>
    </row>
    <row r="127" spans="2:4" ht="25.5" x14ac:dyDescent="0.25">
      <c r="B127" s="47"/>
      <c r="C127" s="18" t="s">
        <v>33</v>
      </c>
      <c r="D127" s="14">
        <f>IFERROR(SUM('[1]%(авто-2)'!M$309:M$310),0)</f>
        <v>0</v>
      </c>
    </row>
    <row r="128" spans="2:4" ht="15.75" thickBot="1" x14ac:dyDescent="0.3">
      <c r="B128" s="48"/>
      <c r="C128" s="26" t="s">
        <v>26</v>
      </c>
      <c r="D128" s="14">
        <f>'[1]%(авто-2)'!M$311</f>
        <v>0</v>
      </c>
    </row>
    <row r="129" spans="2:4" ht="25.5" x14ac:dyDescent="0.25">
      <c r="B129" s="46" t="s">
        <v>74</v>
      </c>
      <c r="C129" s="17" t="s">
        <v>32</v>
      </c>
      <c r="D129" s="14">
        <f>IFERROR(SUM('[1]%(авто-2)'!M$312:M$313),0)</f>
        <v>0</v>
      </c>
    </row>
    <row r="130" spans="2:4" ht="25.5" x14ac:dyDescent="0.25">
      <c r="B130" s="47"/>
      <c r="C130" s="18" t="s">
        <v>33</v>
      </c>
      <c r="D130" s="14">
        <f>IFERROR(SUM('[1]%(авто-2)'!M$314:M$315),0)</f>
        <v>0</v>
      </c>
    </row>
    <row r="131" spans="2:4" ht="15.75" thickBot="1" x14ac:dyDescent="0.3">
      <c r="B131" s="48"/>
      <c r="C131" s="26" t="s">
        <v>26</v>
      </c>
      <c r="D131" s="14">
        <f>'[1]%(авто-2)'!M$316</f>
        <v>0</v>
      </c>
    </row>
    <row r="132" spans="2:4" ht="25.5" x14ac:dyDescent="0.25">
      <c r="B132" s="46" t="s">
        <v>75</v>
      </c>
      <c r="C132" s="17" t="s">
        <v>32</v>
      </c>
      <c r="D132" s="14">
        <f>IFERROR(SUM('[1]%(авто-2)'!M$317:M$318),0)</f>
        <v>0</v>
      </c>
    </row>
    <row r="133" spans="2:4" ht="25.5" x14ac:dyDescent="0.25">
      <c r="B133" s="47"/>
      <c r="C133" s="18" t="s">
        <v>33</v>
      </c>
      <c r="D133" s="14">
        <f>IFERROR(SUM('[1]%(авто-2)'!M$319:M$320),0)</f>
        <v>0</v>
      </c>
    </row>
    <row r="134" spans="2:4" ht="15.75" thickBot="1" x14ac:dyDescent="0.3">
      <c r="B134" s="48"/>
      <c r="C134" s="26" t="s">
        <v>26</v>
      </c>
      <c r="D134" s="14">
        <f>'[1]%(авто-2)'!M$321</f>
        <v>0</v>
      </c>
    </row>
    <row r="135" spans="2:4" ht="25.5" x14ac:dyDescent="0.25">
      <c r="B135" s="46" t="s">
        <v>76</v>
      </c>
      <c r="C135" s="17" t="s">
        <v>32</v>
      </c>
      <c r="D135" s="14">
        <f>IFERROR(SUM('[1]%(авто-2)'!M$322:M$323),0)</f>
        <v>0</v>
      </c>
    </row>
    <row r="136" spans="2:4" ht="25.5" x14ac:dyDescent="0.25">
      <c r="B136" s="47"/>
      <c r="C136" s="18" t="s">
        <v>33</v>
      </c>
      <c r="D136" s="14">
        <f>IFERROR(SUM('[1]%(авто-2)'!M$324:M$325),0)</f>
        <v>0</v>
      </c>
    </row>
    <row r="137" spans="2:4" ht="15.75" thickBot="1" x14ac:dyDescent="0.3">
      <c r="B137" s="48"/>
      <c r="C137" s="26" t="s">
        <v>26</v>
      </c>
      <c r="D137" s="14">
        <f>'[1]%(авто-2)'!M$326</f>
        <v>0</v>
      </c>
    </row>
    <row r="138" spans="2:4" ht="25.5" x14ac:dyDescent="0.25">
      <c r="B138" s="46" t="s">
        <v>77</v>
      </c>
      <c r="C138" s="17" t="s">
        <v>32</v>
      </c>
      <c r="D138" s="14">
        <f>IFERROR(SUM('[1]%(авто-2)'!M$327:M$328),0)</f>
        <v>0</v>
      </c>
    </row>
    <row r="139" spans="2:4" ht="25.5" x14ac:dyDescent="0.25">
      <c r="B139" s="47"/>
      <c r="C139" s="18" t="s">
        <v>33</v>
      </c>
      <c r="D139" s="14">
        <f>IFERROR(SUM('[1]%(авто-2)'!M$329:M$330),0)</f>
        <v>0</v>
      </c>
    </row>
    <row r="140" spans="2:4" ht="15.75" thickBot="1" x14ac:dyDescent="0.3">
      <c r="B140" s="48"/>
      <c r="C140" s="26" t="s">
        <v>26</v>
      </c>
      <c r="D140" s="14">
        <f>'[1]%(авто-2)'!M$331</f>
        <v>0</v>
      </c>
    </row>
    <row r="141" spans="2:4" ht="25.5" x14ac:dyDescent="0.25">
      <c r="B141" s="46" t="s">
        <v>78</v>
      </c>
      <c r="C141" s="17" t="s">
        <v>32</v>
      </c>
      <c r="D141" s="14">
        <f>IFERROR(SUM('[1]%(авто-2)'!M$332:M$333),0)</f>
        <v>0</v>
      </c>
    </row>
    <row r="142" spans="2:4" ht="25.5" x14ac:dyDescent="0.25">
      <c r="B142" s="47"/>
      <c r="C142" s="18" t="s">
        <v>33</v>
      </c>
      <c r="D142" s="14">
        <f>IFERROR(SUM('[1]%(авто-2)'!M$334:M$335),0)</f>
        <v>0</v>
      </c>
    </row>
    <row r="143" spans="2:4" ht="15.75" thickBot="1" x14ac:dyDescent="0.3">
      <c r="B143" s="48"/>
      <c r="C143" s="26" t="s">
        <v>26</v>
      </c>
      <c r="D143" s="14">
        <f>'[1]%(авто-2)'!M$336</f>
        <v>0</v>
      </c>
    </row>
    <row r="144" spans="2:4" ht="25.5" x14ac:dyDescent="0.25">
      <c r="B144" s="46" t="s">
        <v>79</v>
      </c>
      <c r="C144" s="17" t="s">
        <v>32</v>
      </c>
      <c r="D144" s="14">
        <f>IFERROR(SUM('[1]%(авто-2)'!M$337:M$338),0)</f>
        <v>0</v>
      </c>
    </row>
    <row r="145" spans="2:4" ht="25.5" x14ac:dyDescent="0.25">
      <c r="B145" s="47"/>
      <c r="C145" s="18" t="s">
        <v>33</v>
      </c>
      <c r="D145" s="14">
        <f>IFERROR(SUM('[1]%(авто-2)'!M$339:M$340),0)</f>
        <v>0</v>
      </c>
    </row>
    <row r="146" spans="2:4" ht="15.75" thickBot="1" x14ac:dyDescent="0.3">
      <c r="B146" s="48"/>
      <c r="C146" s="26" t="s">
        <v>26</v>
      </c>
      <c r="D146" s="14">
        <f>'[1]%(авто-2)'!M$341</f>
        <v>0</v>
      </c>
    </row>
    <row r="147" spans="2:4" ht="25.5" x14ac:dyDescent="0.25">
      <c r="B147" s="46" t="s">
        <v>80</v>
      </c>
      <c r="C147" s="17" t="s">
        <v>32</v>
      </c>
      <c r="D147" s="14">
        <f>IFERROR(SUM('[1]%(авто-2)'!M$342:M$343),0)</f>
        <v>0</v>
      </c>
    </row>
    <row r="148" spans="2:4" ht="25.5" x14ac:dyDescent="0.25">
      <c r="B148" s="47"/>
      <c r="C148" s="18" t="s">
        <v>33</v>
      </c>
      <c r="D148" s="14">
        <f>IFERROR(SUM('[1]%(авто-2)'!M$344:M$345),0)</f>
        <v>0</v>
      </c>
    </row>
    <row r="149" spans="2:4" ht="15.75" thickBot="1" x14ac:dyDescent="0.3">
      <c r="B149" s="48"/>
      <c r="C149" s="26" t="s">
        <v>26</v>
      </c>
      <c r="D149" s="14">
        <f>'[1]%(авто-2)'!M$346</f>
        <v>0</v>
      </c>
    </row>
    <row r="150" spans="2:4" ht="25.5" x14ac:dyDescent="0.25">
      <c r="B150" s="46" t="s">
        <v>81</v>
      </c>
      <c r="C150" s="17" t="s">
        <v>32</v>
      </c>
      <c r="D150" s="14">
        <f>IFERROR(SUM('[1]%(авто-2)'!M$347:M$348),0)</f>
        <v>0</v>
      </c>
    </row>
    <row r="151" spans="2:4" ht="25.5" x14ac:dyDescent="0.25">
      <c r="B151" s="47"/>
      <c r="C151" s="18" t="s">
        <v>33</v>
      </c>
      <c r="D151" s="14">
        <f>IFERROR(SUM('[1]%(авто-2)'!M$349:M$350),0)</f>
        <v>0</v>
      </c>
    </row>
    <row r="152" spans="2:4" ht="15.75" thickBot="1" x14ac:dyDescent="0.3">
      <c r="B152" s="48"/>
      <c r="C152" s="26" t="s">
        <v>26</v>
      </c>
      <c r="D152" s="14">
        <f>'[1]%(авто-2)'!M$351</f>
        <v>0</v>
      </c>
    </row>
    <row r="153" spans="2:4" ht="25.5" x14ac:dyDescent="0.25">
      <c r="B153" s="49" t="s">
        <v>82</v>
      </c>
      <c r="C153" s="27" t="s">
        <v>32</v>
      </c>
      <c r="D153" s="28">
        <f>IFERROR(SUM('[1]%(авто-2)'!M$352:M$353),0)</f>
        <v>0</v>
      </c>
    </row>
    <row r="154" spans="2:4" ht="25.5" x14ac:dyDescent="0.25">
      <c r="B154" s="50"/>
      <c r="C154" s="29" t="s">
        <v>33</v>
      </c>
      <c r="D154" s="28">
        <f>IFERROR(SUM('[1]%(авто-2)'!M$354:M$355),0)</f>
        <v>0</v>
      </c>
    </row>
    <row r="155" spans="2:4" ht="15.75" thickBot="1" x14ac:dyDescent="0.3">
      <c r="B155" s="51"/>
      <c r="C155" s="30" t="s">
        <v>26</v>
      </c>
      <c r="D155" s="28">
        <f>'[1]%(авто-2)'!M$356</f>
        <v>0</v>
      </c>
    </row>
    <row r="156" spans="2:4" ht="25.5" x14ac:dyDescent="0.25">
      <c r="B156" s="46" t="s">
        <v>83</v>
      </c>
      <c r="C156" s="17" t="s">
        <v>32</v>
      </c>
      <c r="D156" s="14">
        <f>IFERROR(SUM('[1]%(авто-2)'!M$357:M$358),0)</f>
        <v>0</v>
      </c>
    </row>
    <row r="157" spans="2:4" ht="25.5" x14ac:dyDescent="0.25">
      <c r="B157" s="47"/>
      <c r="C157" s="18" t="s">
        <v>33</v>
      </c>
      <c r="D157" s="14">
        <f>IFERROR(SUM('[1]%(авто-2)'!M$359:M$360),0)</f>
        <v>0</v>
      </c>
    </row>
    <row r="158" spans="2:4" ht="15.75" thickBot="1" x14ac:dyDescent="0.3">
      <c r="B158" s="48"/>
      <c r="C158" s="26" t="s">
        <v>26</v>
      </c>
      <c r="D158" s="14">
        <f>'[1]%(авто-2)'!M$361</f>
        <v>0</v>
      </c>
    </row>
    <row r="159" spans="2:4" ht="25.5" x14ac:dyDescent="0.25">
      <c r="B159" s="46" t="s">
        <v>84</v>
      </c>
      <c r="C159" s="17" t="s">
        <v>32</v>
      </c>
      <c r="D159" s="14">
        <f>IFERROR(SUM('[1]%(авто-2)'!M$362:M$363),0)</f>
        <v>0</v>
      </c>
    </row>
    <row r="160" spans="2:4" ht="25.5" x14ac:dyDescent="0.25">
      <c r="B160" s="47"/>
      <c r="C160" s="18" t="s">
        <v>33</v>
      </c>
      <c r="D160" s="14">
        <f>IFERROR(SUM('[1]%(авто-2)'!M$364:M$365),0)</f>
        <v>0</v>
      </c>
    </row>
    <row r="161" spans="2:4" ht="15.75" thickBot="1" x14ac:dyDescent="0.3">
      <c r="B161" s="48"/>
      <c r="C161" s="26" t="s">
        <v>26</v>
      </c>
      <c r="D161" s="14">
        <f>'[1]%(авто-2)'!M$366</f>
        <v>0</v>
      </c>
    </row>
    <row r="162" spans="2:4" ht="25.5" x14ac:dyDescent="0.25">
      <c r="B162" s="46" t="s">
        <v>85</v>
      </c>
      <c r="C162" s="17" t="s">
        <v>32</v>
      </c>
      <c r="D162" s="14">
        <f>IFERROR(SUM('[1]%(авто-2)'!M$367:M$368),0)</f>
        <v>0</v>
      </c>
    </row>
    <row r="163" spans="2:4" ht="25.5" x14ac:dyDescent="0.25">
      <c r="B163" s="47"/>
      <c r="C163" s="18" t="s">
        <v>33</v>
      </c>
      <c r="D163" s="14">
        <f>IFERROR(SUM('[1]%(авто-2)'!M$369:M$370),0)</f>
        <v>0</v>
      </c>
    </row>
    <row r="164" spans="2:4" ht="15.75" thickBot="1" x14ac:dyDescent="0.3">
      <c r="B164" s="48"/>
      <c r="C164" s="26" t="s">
        <v>26</v>
      </c>
      <c r="D164" s="14">
        <f>'[1]%(авто-2)'!M$371</f>
        <v>0</v>
      </c>
    </row>
    <row r="165" spans="2:4" ht="25.5" x14ac:dyDescent="0.25">
      <c r="B165" s="46" t="s">
        <v>86</v>
      </c>
      <c r="C165" s="17" t="s">
        <v>32</v>
      </c>
      <c r="D165" s="14">
        <f>IFERROR(SUM('[1]%(авто-2)'!M$372:M$373),0)</f>
        <v>0</v>
      </c>
    </row>
    <row r="166" spans="2:4" ht="25.5" x14ac:dyDescent="0.25">
      <c r="B166" s="47"/>
      <c r="C166" s="18" t="s">
        <v>33</v>
      </c>
      <c r="D166" s="14">
        <f>IFERROR(SUM('[1]%(авто-2)'!M$374:M$375),0)</f>
        <v>0</v>
      </c>
    </row>
    <row r="167" spans="2:4" ht="15.75" thickBot="1" x14ac:dyDescent="0.3">
      <c r="B167" s="48"/>
      <c r="C167" s="26" t="s">
        <v>26</v>
      </c>
      <c r="D167" s="14">
        <f>'[1]%(авто-2)'!M$376</f>
        <v>0</v>
      </c>
    </row>
    <row r="168" spans="2:4" ht="25.5" x14ac:dyDescent="0.25">
      <c r="B168" s="46" t="s">
        <v>87</v>
      </c>
      <c r="C168" s="17" t="s">
        <v>32</v>
      </c>
      <c r="D168" s="14">
        <f>IFERROR(SUM('[1]%(авто-2)'!M$377:M$378),0)</f>
        <v>0</v>
      </c>
    </row>
    <row r="169" spans="2:4" ht="25.5" x14ac:dyDescent="0.25">
      <c r="B169" s="47"/>
      <c r="C169" s="18" t="s">
        <v>33</v>
      </c>
      <c r="D169" s="14">
        <f>IFERROR(SUM('[1]%(авто-2)'!M$379:M$380),0)</f>
        <v>0</v>
      </c>
    </row>
    <row r="170" spans="2:4" ht="15.75" thickBot="1" x14ac:dyDescent="0.3">
      <c r="B170" s="48"/>
      <c r="C170" s="26" t="s">
        <v>26</v>
      </c>
      <c r="D170" s="14">
        <f>'[1]%(авто-2)'!M$381</f>
        <v>0</v>
      </c>
    </row>
    <row r="171" spans="2:4" ht="25.5" x14ac:dyDescent="0.25">
      <c r="B171" s="46" t="s">
        <v>88</v>
      </c>
      <c r="C171" s="17" t="s">
        <v>32</v>
      </c>
      <c r="D171" s="14">
        <f>IFERROR(SUM('[1]%(авто-2)'!M$382:M$383),0)</f>
        <v>0</v>
      </c>
    </row>
    <row r="172" spans="2:4" ht="25.5" x14ac:dyDescent="0.25">
      <c r="B172" s="47"/>
      <c r="C172" s="18" t="s">
        <v>33</v>
      </c>
      <c r="D172" s="14">
        <f>IFERROR(SUM('[1]%(авто-2)'!M$384:M$385),0)</f>
        <v>0</v>
      </c>
    </row>
    <row r="173" spans="2:4" ht="15.75" thickBot="1" x14ac:dyDescent="0.3">
      <c r="B173" s="48"/>
      <c r="C173" s="26" t="s">
        <v>26</v>
      </c>
      <c r="D173" s="14">
        <f>'[1]%(авто-2)'!M$386</f>
        <v>0</v>
      </c>
    </row>
    <row r="174" spans="2:4" ht="25.5" x14ac:dyDescent="0.25">
      <c r="B174" s="46" t="s">
        <v>89</v>
      </c>
      <c r="C174" s="17" t="s">
        <v>32</v>
      </c>
      <c r="D174" s="14">
        <f>IFERROR(SUM('[1]%(авто-2)'!M$387:M$388),0)</f>
        <v>0</v>
      </c>
    </row>
    <row r="175" spans="2:4" ht="25.5" x14ac:dyDescent="0.25">
      <c r="B175" s="47"/>
      <c r="C175" s="18" t="s">
        <v>33</v>
      </c>
      <c r="D175" s="14">
        <f>IFERROR(SUM('[1]%(авто-2)'!M$389:M$390),0)</f>
        <v>0</v>
      </c>
    </row>
    <row r="176" spans="2:4" ht="15.75" thickBot="1" x14ac:dyDescent="0.3">
      <c r="B176" s="48"/>
      <c r="C176" s="26" t="s">
        <v>26</v>
      </c>
      <c r="D176" s="14">
        <f>'[1]%(авто-2)'!M$391</f>
        <v>0</v>
      </c>
    </row>
    <row r="177" spans="2:4" ht="25.5" x14ac:dyDescent="0.25">
      <c r="B177" s="52" t="s">
        <v>90</v>
      </c>
      <c r="C177" s="17" t="s">
        <v>32</v>
      </c>
      <c r="D177" s="14">
        <f>IFERROR(SUM('[1]%(авто-2)'!M$392:M$393),0)</f>
        <v>0</v>
      </c>
    </row>
    <row r="178" spans="2:4" ht="25.5" x14ac:dyDescent="0.25">
      <c r="B178" s="53"/>
      <c r="C178" s="18" t="s">
        <v>33</v>
      </c>
      <c r="D178" s="14">
        <f>IFERROR(SUM('[1]%(авто-2)'!M$394:M$395),0)</f>
        <v>0</v>
      </c>
    </row>
    <row r="179" spans="2:4" ht="15.75" thickBot="1" x14ac:dyDescent="0.3">
      <c r="B179" s="54"/>
      <c r="C179" s="26" t="s">
        <v>26</v>
      </c>
      <c r="D179" s="14">
        <f>'[1]%(авто-2)'!M$396</f>
        <v>0</v>
      </c>
    </row>
    <row r="180" spans="2:4" ht="25.5" x14ac:dyDescent="0.25">
      <c r="B180" s="49" t="s">
        <v>91</v>
      </c>
      <c r="C180" s="27" t="s">
        <v>32</v>
      </c>
      <c r="D180" s="28">
        <f>IFERROR(SUM('[1]%(авто-2)'!M$397:M$398),0)</f>
        <v>77.666666666666671</v>
      </c>
    </row>
    <row r="181" spans="2:4" ht="25.5" x14ac:dyDescent="0.25">
      <c r="B181" s="50"/>
      <c r="C181" s="29" t="s">
        <v>33</v>
      </c>
      <c r="D181" s="28">
        <f>IFERROR(SUM('[1]%(авто-2)'!M$399:M$400),0)</f>
        <v>7</v>
      </c>
    </row>
    <row r="182" spans="2:4" ht="15.75" thickBot="1" x14ac:dyDescent="0.3">
      <c r="B182" s="51"/>
      <c r="C182" s="30" t="s">
        <v>26</v>
      </c>
      <c r="D182" s="28">
        <f>'[1]%(авто-2)'!M$401</f>
        <v>15.333333333333332</v>
      </c>
    </row>
    <row r="183" spans="2:4" ht="25.5" x14ac:dyDescent="0.25">
      <c r="B183" s="46" t="s">
        <v>92</v>
      </c>
      <c r="C183" s="17" t="s">
        <v>32</v>
      </c>
      <c r="D183" s="14">
        <f>IFERROR(SUM('[1]%(авто-2)'!M$402:M$403),0)</f>
        <v>0</v>
      </c>
    </row>
    <row r="184" spans="2:4" ht="25.5" x14ac:dyDescent="0.25">
      <c r="B184" s="47"/>
      <c r="C184" s="18" t="s">
        <v>33</v>
      </c>
      <c r="D184" s="14">
        <f>IFERROR(SUM('[1]%(авто-2)'!M$404:M$405),0)</f>
        <v>0</v>
      </c>
    </row>
    <row r="185" spans="2:4" ht="15.75" thickBot="1" x14ac:dyDescent="0.3">
      <c r="B185" s="48"/>
      <c r="C185" s="26" t="s">
        <v>26</v>
      </c>
      <c r="D185" s="14">
        <f>'[1]%(авто-2)'!M$406</f>
        <v>0</v>
      </c>
    </row>
    <row r="186" spans="2:4" ht="25.5" x14ac:dyDescent="0.25">
      <c r="B186" s="46" t="s">
        <v>93</v>
      </c>
      <c r="C186" s="17" t="s">
        <v>32</v>
      </c>
      <c r="D186" s="14">
        <f>IFERROR(SUM('[1]%(авто-2)'!M$407:M$408),0)</f>
        <v>0</v>
      </c>
    </row>
    <row r="187" spans="2:4" ht="25.5" x14ac:dyDescent="0.25">
      <c r="B187" s="47"/>
      <c r="C187" s="18" t="s">
        <v>33</v>
      </c>
      <c r="D187" s="14">
        <f>IFERROR(SUM('[1]%(авто-2)'!M$409:M$410),0)</f>
        <v>0</v>
      </c>
    </row>
    <row r="188" spans="2:4" ht="15.75" thickBot="1" x14ac:dyDescent="0.3">
      <c r="B188" s="48"/>
      <c r="C188" s="26" t="s">
        <v>26</v>
      </c>
      <c r="D188" s="14">
        <f>'[1]%(авто-2)'!M$411</f>
        <v>0</v>
      </c>
    </row>
    <row r="189" spans="2:4" ht="25.5" x14ac:dyDescent="0.25">
      <c r="B189" s="46" t="s">
        <v>94</v>
      </c>
      <c r="C189" s="17" t="s">
        <v>32</v>
      </c>
      <c r="D189" s="14">
        <f>IFERROR(SUM('[1]%(авто-2)'!M$412:M$413),0)</f>
        <v>0</v>
      </c>
    </row>
    <row r="190" spans="2:4" ht="25.5" x14ac:dyDescent="0.25">
      <c r="B190" s="47"/>
      <c r="C190" s="18" t="s">
        <v>33</v>
      </c>
      <c r="D190" s="14">
        <f>IFERROR(SUM('[1]%(авто-2)'!M$414:M$415),0)</f>
        <v>0</v>
      </c>
    </row>
    <row r="191" spans="2:4" ht="15.75" thickBot="1" x14ac:dyDescent="0.3">
      <c r="B191" s="48"/>
      <c r="C191" s="26" t="s">
        <v>26</v>
      </c>
      <c r="D191" s="14">
        <f>'[1]%(авто-2)'!M$416</f>
        <v>0</v>
      </c>
    </row>
    <row r="192" spans="2:4" ht="25.5" x14ac:dyDescent="0.25">
      <c r="B192" s="46" t="s">
        <v>95</v>
      </c>
      <c r="C192" s="17" t="s">
        <v>32</v>
      </c>
      <c r="D192" s="14">
        <f>IFERROR(SUM('[1]%(авто-2)'!M$417:M$418),0)</f>
        <v>0</v>
      </c>
    </row>
    <row r="193" spans="2:4" ht="25.5" x14ac:dyDescent="0.25">
      <c r="B193" s="47"/>
      <c r="C193" s="18" t="s">
        <v>33</v>
      </c>
      <c r="D193" s="14">
        <f>IFERROR(SUM('[1]%(авто-2)'!M$419:M$420),0)</f>
        <v>0</v>
      </c>
    </row>
    <row r="194" spans="2:4" ht="15.75" thickBot="1" x14ac:dyDescent="0.3">
      <c r="B194" s="48"/>
      <c r="C194" s="26" t="s">
        <v>26</v>
      </c>
      <c r="D194" s="14">
        <f>'[1]%(авто-2)'!M$421</f>
        <v>0</v>
      </c>
    </row>
    <row r="195" spans="2:4" ht="25.5" x14ac:dyDescent="0.25">
      <c r="B195" s="46" t="s">
        <v>96</v>
      </c>
      <c r="C195" s="17" t="s">
        <v>32</v>
      </c>
      <c r="D195" s="14">
        <f>IFERROR(SUM('[1]%(авто-2)'!M$422:M$423),0)</f>
        <v>0</v>
      </c>
    </row>
    <row r="196" spans="2:4" ht="25.5" x14ac:dyDescent="0.25">
      <c r="B196" s="47"/>
      <c r="C196" s="18" t="s">
        <v>33</v>
      </c>
      <c r="D196" s="14">
        <f>IFERROR(SUM('[1]%(авто-2)'!M$424:M$425),0)</f>
        <v>0</v>
      </c>
    </row>
    <row r="197" spans="2:4" ht="15.75" thickBot="1" x14ac:dyDescent="0.3">
      <c r="B197" s="48"/>
      <c r="C197" s="26" t="s">
        <v>26</v>
      </c>
      <c r="D197" s="14">
        <f>'[1]%(авто-2)'!M$426</f>
        <v>0</v>
      </c>
    </row>
    <row r="198" spans="2:4" ht="25.5" x14ac:dyDescent="0.25">
      <c r="B198" s="46" t="s">
        <v>97</v>
      </c>
      <c r="C198" s="17" t="s">
        <v>32</v>
      </c>
      <c r="D198" s="14">
        <f>IFERROR(SUM('[1]%(авто-2)'!M$427:M$428),0)</f>
        <v>0</v>
      </c>
    </row>
    <row r="199" spans="2:4" ht="25.5" x14ac:dyDescent="0.25">
      <c r="B199" s="47"/>
      <c r="C199" s="18" t="s">
        <v>33</v>
      </c>
      <c r="D199" s="14">
        <f>IFERROR(SUM('[1]%(авто-2)'!M$429:M$430),0)</f>
        <v>0</v>
      </c>
    </row>
    <row r="200" spans="2:4" ht="15.75" thickBot="1" x14ac:dyDescent="0.3">
      <c r="B200" s="48"/>
      <c r="C200" s="26" t="s">
        <v>26</v>
      </c>
      <c r="D200" s="14">
        <f>'[1]%(авто-2)'!M$431</f>
        <v>0</v>
      </c>
    </row>
    <row r="201" spans="2:4" ht="25.5" x14ac:dyDescent="0.25">
      <c r="B201" s="46" t="s">
        <v>98</v>
      </c>
      <c r="C201" s="17" t="s">
        <v>32</v>
      </c>
      <c r="D201" s="14">
        <f>IFERROR(SUM('[1]%(авто-2)'!M$432:M$433),0)</f>
        <v>0</v>
      </c>
    </row>
    <row r="202" spans="2:4" ht="25.5" x14ac:dyDescent="0.25">
      <c r="B202" s="47"/>
      <c r="C202" s="18" t="s">
        <v>33</v>
      </c>
      <c r="D202" s="14">
        <f>IFERROR(SUM('[1]%(авто-2)'!M$434:M$435),0)</f>
        <v>0</v>
      </c>
    </row>
    <row r="203" spans="2:4" ht="15.75" thickBot="1" x14ac:dyDescent="0.3">
      <c r="B203" s="48"/>
      <c r="C203" s="26" t="s">
        <v>26</v>
      </c>
      <c r="D203" s="14">
        <f>'[1]%(авто-2)'!M$436</f>
        <v>0</v>
      </c>
    </row>
    <row r="204" spans="2:4" ht="25.5" x14ac:dyDescent="0.25">
      <c r="B204" s="46" t="s">
        <v>99</v>
      </c>
      <c r="C204" s="17" t="s">
        <v>32</v>
      </c>
      <c r="D204" s="14">
        <f>IFERROR(SUM('[1]%(авто-2)'!M$437:M$438),0)</f>
        <v>0</v>
      </c>
    </row>
    <row r="205" spans="2:4" ht="25.5" x14ac:dyDescent="0.25">
      <c r="B205" s="47"/>
      <c r="C205" s="18" t="s">
        <v>33</v>
      </c>
      <c r="D205" s="14">
        <f>IFERROR(SUM('[1]%(авто-2)'!M$439:M$440),0)</f>
        <v>0</v>
      </c>
    </row>
    <row r="206" spans="2:4" ht="15.75" thickBot="1" x14ac:dyDescent="0.3">
      <c r="B206" s="48"/>
      <c r="C206" s="26" t="s">
        <v>26</v>
      </c>
      <c r="D206" s="14">
        <f>'[1]%(авто-2)'!M$441</f>
        <v>0</v>
      </c>
    </row>
    <row r="207" spans="2:4" ht="25.5" x14ac:dyDescent="0.25">
      <c r="B207" s="46" t="s">
        <v>100</v>
      </c>
      <c r="C207" s="17" t="s">
        <v>32</v>
      </c>
      <c r="D207" s="14">
        <f>IFERROR(SUM('[1]%(авто-2)'!M$442:M$443),0)</f>
        <v>0</v>
      </c>
    </row>
    <row r="208" spans="2:4" ht="25.5" x14ac:dyDescent="0.25">
      <c r="B208" s="47"/>
      <c r="C208" s="18" t="s">
        <v>33</v>
      </c>
      <c r="D208" s="14">
        <f>IFERROR(SUM('[1]%(авто-2)'!M$444:M$445),0)</f>
        <v>0</v>
      </c>
    </row>
    <row r="209" spans="2:4" ht="15.75" thickBot="1" x14ac:dyDescent="0.3">
      <c r="B209" s="48"/>
      <c r="C209" s="26" t="s">
        <v>26</v>
      </c>
      <c r="D209" s="14">
        <f>'[1]%(авто-2)'!M$446</f>
        <v>0</v>
      </c>
    </row>
    <row r="210" spans="2:4" ht="25.5" x14ac:dyDescent="0.25">
      <c r="B210" s="46" t="s">
        <v>101</v>
      </c>
      <c r="C210" s="17" t="s">
        <v>32</v>
      </c>
      <c r="D210" s="14">
        <f>IFERROR(SUM('[1]%(авто-2)'!M$447:M$448),0)</f>
        <v>0</v>
      </c>
    </row>
    <row r="211" spans="2:4" ht="25.5" x14ac:dyDescent="0.25">
      <c r="B211" s="47"/>
      <c r="C211" s="18" t="s">
        <v>33</v>
      </c>
      <c r="D211" s="14">
        <f>IFERROR(SUM('[1]%(авто-2)'!M$449:M$450),0)</f>
        <v>0</v>
      </c>
    </row>
    <row r="212" spans="2:4" ht="15.75" thickBot="1" x14ac:dyDescent="0.3">
      <c r="B212" s="48"/>
      <c r="C212" s="26" t="s">
        <v>26</v>
      </c>
      <c r="D212" s="14">
        <f>'[1]%(авто-2)'!M$451</f>
        <v>0</v>
      </c>
    </row>
    <row r="213" spans="2:4" ht="25.5" x14ac:dyDescent="0.25">
      <c r="B213" s="46" t="s">
        <v>102</v>
      </c>
      <c r="C213" s="17" t="s">
        <v>32</v>
      </c>
      <c r="D213" s="14">
        <f>IFERROR(SUM('[1]%(авто-2)'!M$452:M$453),0)</f>
        <v>96.849087893864009</v>
      </c>
    </row>
    <row r="214" spans="2:4" ht="25.5" x14ac:dyDescent="0.25">
      <c r="B214" s="47"/>
      <c r="C214" s="18" t="s">
        <v>33</v>
      </c>
      <c r="D214" s="14">
        <f>IFERROR(SUM('[1]%(авто-2)'!M$454:M$455),0)</f>
        <v>2.1558872305140961</v>
      </c>
    </row>
    <row r="215" spans="2:4" ht="15.75" thickBot="1" x14ac:dyDescent="0.3">
      <c r="B215" s="48"/>
      <c r="C215" s="26" t="s">
        <v>26</v>
      </c>
      <c r="D215" s="14">
        <f>'[1]%(авто-2)'!M$456</f>
        <v>0.99502487562189057</v>
      </c>
    </row>
    <row r="216" spans="2:4" ht="25.5" x14ac:dyDescent="0.25">
      <c r="B216" s="46" t="s">
        <v>103</v>
      </c>
      <c r="C216" s="17" t="s">
        <v>32</v>
      </c>
      <c r="D216" s="14">
        <f>IFERROR(SUM('[1]%(авто-2)'!M$464:M$465),0)</f>
        <v>0</v>
      </c>
    </row>
    <row r="217" spans="2:4" ht="25.5" x14ac:dyDescent="0.25">
      <c r="B217" s="47"/>
      <c r="C217" s="18" t="s">
        <v>33</v>
      </c>
      <c r="D217" s="14">
        <f>IFERROR(SUM('[1]%(авто-2)'!M$466:M$467),0)</f>
        <v>0</v>
      </c>
    </row>
    <row r="218" spans="2:4" ht="15.75" thickBot="1" x14ac:dyDescent="0.3">
      <c r="B218" s="48"/>
      <c r="C218" s="26" t="s">
        <v>26</v>
      </c>
      <c r="D218" s="14">
        <f>'[1]%(авто-2)'!M$468</f>
        <v>0</v>
      </c>
    </row>
    <row r="219" spans="2:4" ht="25.5" x14ac:dyDescent="0.25">
      <c r="B219" s="43" t="s">
        <v>104</v>
      </c>
      <c r="C219" s="17" t="s">
        <v>32</v>
      </c>
      <c r="D219" s="14">
        <f>IFERROR(SUM('[1]%(авто-2)'!M$469:M$470),0)</f>
        <v>98.666666666666671</v>
      </c>
    </row>
    <row r="220" spans="2:4" ht="25.5" x14ac:dyDescent="0.25">
      <c r="B220" s="44"/>
      <c r="C220" s="18" t="s">
        <v>33</v>
      </c>
      <c r="D220" s="14">
        <f>IFERROR(SUM('[1]%(авто-2)'!M$471:M$472),0)</f>
        <v>0.16666666666666669</v>
      </c>
    </row>
    <row r="221" spans="2:4" x14ac:dyDescent="0.25">
      <c r="B221" s="44"/>
      <c r="C221" s="26" t="s">
        <v>26</v>
      </c>
      <c r="D221" s="14">
        <f>'[1]%(авто-2)'!M$473</f>
        <v>0.5</v>
      </c>
    </row>
    <row r="222" spans="2:4" ht="30" x14ac:dyDescent="0.25">
      <c r="B222" s="44"/>
      <c r="C222" s="31" t="s">
        <v>105</v>
      </c>
      <c r="D222" s="14">
        <f>'[1]%(авто-2)'!M$474</f>
        <v>0.66666666666666674</v>
      </c>
    </row>
    <row r="223" spans="2:4" ht="15.75" thickBot="1" x14ac:dyDescent="0.3">
      <c r="B223" s="45"/>
      <c r="C223" s="31" t="s">
        <v>106</v>
      </c>
      <c r="D223" s="14">
        <f>'[1]%(авто-2)'!M$475</f>
        <v>0</v>
      </c>
    </row>
  </sheetData>
  <mergeCells count="80">
    <mergeCell ref="B42:B44"/>
    <mergeCell ref="B45:B47"/>
    <mergeCell ref="A24:A26"/>
    <mergeCell ref="B24:B26"/>
    <mergeCell ref="A5:A7"/>
    <mergeCell ref="B5:B7"/>
    <mergeCell ref="A8:A10"/>
    <mergeCell ref="B8:B10"/>
    <mergeCell ref="A11:A13"/>
    <mergeCell ref="B11:B13"/>
    <mergeCell ref="A14:A17"/>
    <mergeCell ref="B14:B17"/>
    <mergeCell ref="A18:A23"/>
    <mergeCell ref="B18:B20"/>
    <mergeCell ref="B21:B23"/>
    <mergeCell ref="B27:B29"/>
    <mergeCell ref="B30:B32"/>
    <mergeCell ref="B33:B35"/>
    <mergeCell ref="B36:B38"/>
    <mergeCell ref="B39:B41"/>
    <mergeCell ref="A48:A51"/>
    <mergeCell ref="B48:B51"/>
    <mergeCell ref="B52:B54"/>
    <mergeCell ref="B55:B57"/>
    <mergeCell ref="A94:A97"/>
    <mergeCell ref="B94:B97"/>
    <mergeCell ref="B61:B63"/>
    <mergeCell ref="B64:B66"/>
    <mergeCell ref="B67:B69"/>
    <mergeCell ref="B70:B72"/>
    <mergeCell ref="B73:B75"/>
    <mergeCell ref="B76:B78"/>
    <mergeCell ref="B58:B60"/>
    <mergeCell ref="B111:B113"/>
    <mergeCell ref="B79:B81"/>
    <mergeCell ref="B82:B84"/>
    <mergeCell ref="B85:B87"/>
    <mergeCell ref="B88:B90"/>
    <mergeCell ref="B91:B93"/>
    <mergeCell ref="A98:A101"/>
    <mergeCell ref="B98:B101"/>
    <mergeCell ref="B102:B104"/>
    <mergeCell ref="B105:B107"/>
    <mergeCell ref="B108:B110"/>
    <mergeCell ref="B147:B149"/>
    <mergeCell ref="B114:B116"/>
    <mergeCell ref="B117:B119"/>
    <mergeCell ref="B120:B122"/>
    <mergeCell ref="B123:B125"/>
    <mergeCell ref="B126:B128"/>
    <mergeCell ref="B129:B131"/>
    <mergeCell ref="B132:B134"/>
    <mergeCell ref="B135:B137"/>
    <mergeCell ref="B138:B140"/>
    <mergeCell ref="B141:B143"/>
    <mergeCell ref="B144:B146"/>
    <mergeCell ref="B183:B185"/>
    <mergeCell ref="B150:B152"/>
    <mergeCell ref="B153:B155"/>
    <mergeCell ref="B156:B158"/>
    <mergeCell ref="B159:B161"/>
    <mergeCell ref="B162:B164"/>
    <mergeCell ref="B165:B167"/>
    <mergeCell ref="B168:B170"/>
    <mergeCell ref="B171:B173"/>
    <mergeCell ref="B174:B176"/>
    <mergeCell ref="B177:B179"/>
    <mergeCell ref="B180:B182"/>
    <mergeCell ref="B219:B223"/>
    <mergeCell ref="B186:B188"/>
    <mergeCell ref="B189:B191"/>
    <mergeCell ref="B192:B194"/>
    <mergeCell ref="B195:B197"/>
    <mergeCell ref="B198:B200"/>
    <mergeCell ref="B201:B203"/>
    <mergeCell ref="B204:B206"/>
    <mergeCell ref="B207:B209"/>
    <mergeCell ref="B210:B212"/>
    <mergeCell ref="B213:B215"/>
    <mergeCell ref="B216:B218"/>
  </mergeCells>
  <conditionalFormatting sqref="B27">
    <cfRule type="duplicateValues" dxfId="43" priority="10"/>
  </conditionalFormatting>
  <conditionalFormatting sqref="B30">
    <cfRule type="duplicateValues" dxfId="42" priority="9"/>
  </conditionalFormatting>
  <conditionalFormatting sqref="B33">
    <cfRule type="duplicateValues" dxfId="41" priority="8"/>
  </conditionalFormatting>
  <conditionalFormatting sqref="B36">
    <cfRule type="duplicateValues" dxfId="40" priority="7"/>
  </conditionalFormatting>
  <conditionalFormatting sqref="B39">
    <cfRule type="duplicateValues" dxfId="39" priority="6"/>
  </conditionalFormatting>
  <conditionalFormatting sqref="B42">
    <cfRule type="duplicateValues" dxfId="38" priority="5"/>
  </conditionalFormatting>
  <conditionalFormatting sqref="B4:B5 B39 B36 B33 B30 B27 B24 B21 B18 B14 B11 B8 B138 B135 B132 B129 B126 B123 B120 B117 B114 B111 B108 B105 B102 B98 B94 B85 B82 B79 B76 B73 B70 B67 B64 B61 B58 B55 B52 B48 B45 B42 B183 B180 B174 B171 B168 B165 B162 B159 B156 B153 B150 B147 B144 B141 B219 B216 B213 B210 B207 B204 B201 B198 B195 B192 B189 B186">
    <cfRule type="containsText" dxfId="37" priority="4" operator="containsText" text="Один ответ">
      <formula>NOT(ISERROR(SEARCH("Один ответ",B4)))</formula>
    </cfRule>
  </conditionalFormatting>
  <conditionalFormatting sqref="C4 C51 C97 C101 C222:C223">
    <cfRule type="containsText" dxfId="36" priority="1" operator="containsText" text="плохо">
      <formula>NOT(ISERROR(SEARCH("плохо",C4)))</formula>
    </cfRule>
    <cfRule type="containsText" dxfId="35" priority="2" operator="containsText" text="не удовлетворен">
      <formula>NOT(ISERROR(SEARCH("не удовлетворен",C4)))</formula>
    </cfRule>
    <cfRule type="containsText" dxfId="34" priority="3" operator="containsText" text="не доволен">
      <formula>NOT(ISERROR(SEARCH("не доволен",C4)))</formula>
    </cfRule>
  </conditionalFormatting>
  <conditionalFormatting sqref="B8">
    <cfRule type="duplicateValues" dxfId="33" priority="11"/>
  </conditionalFormatting>
  <conditionalFormatting sqref="B94 B45 B4:B5 B11 B21 B48 B24 B18 B14 B98">
    <cfRule type="duplicateValues" dxfId="32" priority="12"/>
  </conditionalFormatting>
  <conditionalFormatting sqref="B70 B73">
    <cfRule type="duplicateValues" dxfId="31" priority="13"/>
  </conditionalFormatting>
  <conditionalFormatting sqref="B76 B79">
    <cfRule type="duplicateValues" dxfId="30" priority="14"/>
  </conditionalFormatting>
  <conditionalFormatting sqref="B82">
    <cfRule type="duplicateValues" dxfId="29" priority="15"/>
  </conditionalFormatting>
  <conditionalFormatting sqref="B85">
    <cfRule type="duplicateValues" dxfId="28" priority="16"/>
  </conditionalFormatting>
  <conditionalFormatting sqref="B67 B52 B64 B61 B58 B55">
    <cfRule type="duplicateValues" dxfId="27" priority="17"/>
  </conditionalFormatting>
  <conditionalFormatting sqref="B1:B3">
    <cfRule type="duplicateValues" dxfId="26" priority="18"/>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B30" sqref="B30"/>
    </sheetView>
  </sheetViews>
  <sheetFormatPr defaultRowHeight="15" x14ac:dyDescent="0.25"/>
  <cols>
    <col min="1" max="1" width="42.42578125" customWidth="1"/>
    <col min="2" max="2" width="32.85546875" customWidth="1"/>
    <col min="3" max="3" width="21.5703125" customWidth="1"/>
    <col min="4" max="4" width="27.7109375" customWidth="1"/>
    <col min="5" max="5" width="27.28515625" customWidth="1"/>
  </cols>
  <sheetData>
    <row r="1" spans="1:5" ht="47.25" x14ac:dyDescent="0.25">
      <c r="A1" s="32"/>
      <c r="B1" s="33" t="s">
        <v>107</v>
      </c>
      <c r="C1" s="33" t="s">
        <v>108</v>
      </c>
      <c r="D1" s="33" t="s">
        <v>109</v>
      </c>
      <c r="E1" s="33" t="s">
        <v>110</v>
      </c>
    </row>
    <row r="2" spans="1:5" ht="15.75" x14ac:dyDescent="0.25">
      <c r="A2" s="34" t="s">
        <v>22</v>
      </c>
      <c r="B2" s="35">
        <v>150</v>
      </c>
      <c r="C2" s="36">
        <v>157</v>
      </c>
      <c r="D2" s="37">
        <v>152</v>
      </c>
      <c r="E2" s="38">
        <v>309</v>
      </c>
    </row>
    <row r="3" spans="1:5" ht="15.75" x14ac:dyDescent="0.25">
      <c r="A3" s="34" t="s">
        <v>19</v>
      </c>
      <c r="B3" s="35">
        <v>150</v>
      </c>
      <c r="C3" s="35">
        <v>152</v>
      </c>
      <c r="D3" s="39">
        <v>152</v>
      </c>
      <c r="E3" s="38">
        <v>304</v>
      </c>
    </row>
    <row r="4" spans="1:5" ht="15.75" x14ac:dyDescent="0.25">
      <c r="A4" s="34" t="s">
        <v>7</v>
      </c>
      <c r="B4" s="35">
        <v>150</v>
      </c>
      <c r="C4" s="35">
        <v>164</v>
      </c>
      <c r="D4" s="39">
        <v>153</v>
      </c>
      <c r="E4" s="38">
        <v>317</v>
      </c>
    </row>
    <row r="5" spans="1:5" ht="15.75" x14ac:dyDescent="0.25">
      <c r="A5" s="34" t="s">
        <v>13</v>
      </c>
      <c r="B5" s="35">
        <v>150</v>
      </c>
      <c r="C5" s="35">
        <v>153</v>
      </c>
      <c r="D5" s="39">
        <v>153</v>
      </c>
      <c r="E5" s="38">
        <v>306</v>
      </c>
    </row>
    <row r="6" spans="1:5" ht="15.75" x14ac:dyDescent="0.25">
      <c r="A6" s="34" t="s">
        <v>111</v>
      </c>
      <c r="B6" s="35">
        <v>150</v>
      </c>
      <c r="C6" s="35">
        <v>153</v>
      </c>
      <c r="D6" s="39">
        <v>155</v>
      </c>
      <c r="E6" s="38">
        <v>308</v>
      </c>
    </row>
    <row r="7" spans="1:5" ht="15.75" x14ac:dyDescent="0.25">
      <c r="A7" s="34" t="s">
        <v>3</v>
      </c>
      <c r="B7" s="35">
        <v>150</v>
      </c>
      <c r="C7" s="35">
        <v>216</v>
      </c>
      <c r="D7" s="40">
        <v>156</v>
      </c>
      <c r="E7" s="38">
        <v>372</v>
      </c>
    </row>
    <row r="8" spans="1:5" ht="15.75" x14ac:dyDescent="0.25">
      <c r="A8" s="34" t="s">
        <v>8</v>
      </c>
      <c r="B8" s="35">
        <v>150</v>
      </c>
      <c r="C8" s="35">
        <v>201</v>
      </c>
      <c r="D8" s="39">
        <v>157</v>
      </c>
      <c r="E8" s="38">
        <v>358</v>
      </c>
    </row>
    <row r="9" spans="1:5" ht="15.75" x14ac:dyDescent="0.25">
      <c r="A9" s="34" t="s">
        <v>14</v>
      </c>
      <c r="B9" s="35">
        <v>150</v>
      </c>
      <c r="C9" s="35">
        <v>167</v>
      </c>
      <c r="D9" s="39">
        <v>180</v>
      </c>
      <c r="E9" s="38">
        <v>347</v>
      </c>
    </row>
    <row r="10" spans="1:5" ht="15.75" x14ac:dyDescent="0.25">
      <c r="A10" s="34" t="s">
        <v>10</v>
      </c>
      <c r="B10" s="35">
        <v>150</v>
      </c>
      <c r="C10" s="35">
        <v>156</v>
      </c>
      <c r="D10" s="39">
        <v>209</v>
      </c>
      <c r="E10" s="38">
        <v>365</v>
      </c>
    </row>
    <row r="11" spans="1:5" ht="15.75" x14ac:dyDescent="0.25">
      <c r="A11" s="34" t="s">
        <v>4</v>
      </c>
      <c r="B11" s="35">
        <v>150</v>
      </c>
      <c r="C11" s="35">
        <v>238</v>
      </c>
      <c r="D11" s="39">
        <v>227</v>
      </c>
      <c r="E11" s="38">
        <v>465</v>
      </c>
    </row>
    <row r="12" spans="1:5" ht="15.75" x14ac:dyDescent="0.25">
      <c r="A12" s="34" t="s">
        <v>6</v>
      </c>
      <c r="B12" s="35">
        <v>200</v>
      </c>
      <c r="C12" s="35">
        <v>403</v>
      </c>
      <c r="D12" s="39">
        <v>239</v>
      </c>
      <c r="E12" s="38">
        <v>642</v>
      </c>
    </row>
    <row r="13" spans="1:5" ht="15.75" x14ac:dyDescent="0.25">
      <c r="A13" s="34" t="s">
        <v>21</v>
      </c>
      <c r="B13" s="35">
        <v>200</v>
      </c>
      <c r="C13" s="35">
        <v>204</v>
      </c>
      <c r="D13" s="39">
        <v>246</v>
      </c>
      <c r="E13" s="38">
        <v>450</v>
      </c>
    </row>
    <row r="14" spans="1:5" ht="15.75" x14ac:dyDescent="0.25">
      <c r="A14" s="34" t="s">
        <v>15</v>
      </c>
      <c r="B14" s="35">
        <v>200</v>
      </c>
      <c r="C14" s="35">
        <v>255</v>
      </c>
      <c r="D14" s="39">
        <v>246</v>
      </c>
      <c r="E14" s="38">
        <v>501</v>
      </c>
    </row>
    <row r="15" spans="1:5" ht="15.75" x14ac:dyDescent="0.25">
      <c r="A15" s="34" t="s">
        <v>9</v>
      </c>
      <c r="B15" s="35">
        <v>150</v>
      </c>
      <c r="C15" s="35">
        <v>200</v>
      </c>
      <c r="D15" s="39">
        <v>247</v>
      </c>
      <c r="E15" s="38">
        <v>447</v>
      </c>
    </row>
    <row r="16" spans="1:5" ht="15.75" x14ac:dyDescent="0.25">
      <c r="A16" s="34" t="s">
        <v>5</v>
      </c>
      <c r="B16" s="35">
        <v>200</v>
      </c>
      <c r="C16" s="35">
        <v>321</v>
      </c>
      <c r="D16" s="39">
        <v>257</v>
      </c>
      <c r="E16" s="38">
        <v>578</v>
      </c>
    </row>
    <row r="17" spans="1:5" ht="15.75" x14ac:dyDescent="0.25">
      <c r="A17" s="34" t="s">
        <v>17</v>
      </c>
      <c r="B17" s="35">
        <v>150</v>
      </c>
      <c r="C17" s="35">
        <v>290</v>
      </c>
      <c r="D17" s="39">
        <v>260</v>
      </c>
      <c r="E17" s="38">
        <v>550</v>
      </c>
    </row>
    <row r="18" spans="1:5" ht="15.75" x14ac:dyDescent="0.25">
      <c r="A18" s="34" t="s">
        <v>12</v>
      </c>
      <c r="B18" s="35">
        <v>300</v>
      </c>
      <c r="C18" s="35">
        <v>322</v>
      </c>
      <c r="D18" s="40">
        <v>300</v>
      </c>
      <c r="E18" s="38">
        <v>622</v>
      </c>
    </row>
    <row r="19" spans="1:5" ht="15.75" x14ac:dyDescent="0.25">
      <c r="A19" s="34" t="s">
        <v>112</v>
      </c>
      <c r="B19" s="35">
        <v>300</v>
      </c>
      <c r="C19" s="35">
        <v>743</v>
      </c>
      <c r="D19" s="39">
        <v>382</v>
      </c>
      <c r="E19" s="38">
        <v>1125</v>
      </c>
    </row>
    <row r="20" spans="1:5" ht="15.75" x14ac:dyDescent="0.25">
      <c r="A20" s="34" t="s">
        <v>16</v>
      </c>
      <c r="B20" s="35">
        <v>200</v>
      </c>
      <c r="C20" s="35">
        <v>227</v>
      </c>
      <c r="D20" s="39">
        <v>416</v>
      </c>
      <c r="E20" s="38">
        <v>643</v>
      </c>
    </row>
    <row r="21" spans="1:5" ht="15.75" x14ac:dyDescent="0.25">
      <c r="A21" s="34" t="s">
        <v>113</v>
      </c>
      <c r="B21" s="35">
        <v>300</v>
      </c>
      <c r="C21" s="35">
        <v>661</v>
      </c>
      <c r="D21" s="39">
        <v>422</v>
      </c>
      <c r="E21" s="38">
        <v>1083</v>
      </c>
    </row>
    <row r="22" spans="1:5" ht="15.75" x14ac:dyDescent="0.25">
      <c r="A22" s="34" t="s">
        <v>114</v>
      </c>
      <c r="B22" s="35">
        <v>300</v>
      </c>
      <c r="C22" s="35">
        <v>669</v>
      </c>
      <c r="D22" s="39">
        <v>426</v>
      </c>
      <c r="E22" s="38">
        <v>1095</v>
      </c>
    </row>
    <row r="23" spans="1:5" ht="15.75" x14ac:dyDescent="0.25">
      <c r="A23" s="34" t="s">
        <v>18</v>
      </c>
      <c r="B23" s="35">
        <v>300</v>
      </c>
      <c r="C23" s="35">
        <v>351</v>
      </c>
      <c r="D23" s="39">
        <v>452</v>
      </c>
      <c r="E23" s="38">
        <v>803</v>
      </c>
    </row>
    <row r="24" spans="1:5" ht="15.75" x14ac:dyDescent="0.25">
      <c r="A24" s="34" t="s">
        <v>11</v>
      </c>
      <c r="B24" s="35">
        <v>200</v>
      </c>
      <c r="C24" s="35">
        <v>530</v>
      </c>
      <c r="D24" s="39">
        <v>569</v>
      </c>
      <c r="E24" s="38">
        <v>1099</v>
      </c>
    </row>
    <row r="25" spans="1:5" ht="15.75" x14ac:dyDescent="0.25">
      <c r="A25" s="34" t="s">
        <v>20</v>
      </c>
      <c r="B25" s="35">
        <v>900</v>
      </c>
      <c r="C25" s="35">
        <v>992</v>
      </c>
      <c r="D25" s="39">
        <v>975</v>
      </c>
      <c r="E25" s="38">
        <v>1967</v>
      </c>
    </row>
    <row r="26" spans="1:5" ht="15.75" x14ac:dyDescent="0.25">
      <c r="A26" s="34" t="s">
        <v>115</v>
      </c>
      <c r="B26" s="35">
        <v>900</v>
      </c>
      <c r="C26" s="35">
        <v>1471</v>
      </c>
      <c r="D26" s="39">
        <v>1213</v>
      </c>
      <c r="E26" s="38">
        <v>2684</v>
      </c>
    </row>
    <row r="27" spans="1:5" ht="15.75" x14ac:dyDescent="0.25">
      <c r="A27" s="34" t="s">
        <v>116</v>
      </c>
      <c r="B27" s="35">
        <v>1500</v>
      </c>
      <c r="C27" s="35">
        <v>2341</v>
      </c>
      <c r="D27" s="39">
        <v>1530</v>
      </c>
      <c r="E27" s="38">
        <v>3871</v>
      </c>
    </row>
    <row r="28" spans="1:5" ht="15.75" x14ac:dyDescent="0.25">
      <c r="A28" s="41" t="s">
        <v>117</v>
      </c>
      <c r="B28" s="42">
        <f>SUM(B2:B27)</f>
        <v>7800</v>
      </c>
      <c r="C28" s="42">
        <f>SUM(C2:C27)</f>
        <v>11737</v>
      </c>
      <c r="D28" s="42">
        <f>SUM(D2:D27)</f>
        <v>9874</v>
      </c>
      <c r="E28" s="42">
        <f>SUM(E2:E27)</f>
        <v>21611</v>
      </c>
    </row>
  </sheetData>
  <conditionalFormatting sqref="D27">
    <cfRule type="cellIs" dxfId="25" priority="1" operator="greaterThan">
      <formula>$B$27</formula>
    </cfRule>
  </conditionalFormatting>
  <conditionalFormatting sqref="D2">
    <cfRule type="cellIs" dxfId="24" priority="26" operator="greaterThan">
      <formula>$B$2</formula>
    </cfRule>
  </conditionalFormatting>
  <conditionalFormatting sqref="D3">
    <cfRule type="cellIs" dxfId="23" priority="25" operator="greaterThan">
      <formula>$B$3</formula>
    </cfRule>
  </conditionalFormatting>
  <conditionalFormatting sqref="D4">
    <cfRule type="cellIs" dxfId="22" priority="24" operator="greaterThan">
      <formula>$B$4</formula>
    </cfRule>
  </conditionalFormatting>
  <conditionalFormatting sqref="D5">
    <cfRule type="cellIs" dxfId="21" priority="23" operator="greaterThan">
      <formula>$B$5</formula>
    </cfRule>
  </conditionalFormatting>
  <conditionalFormatting sqref="D6">
    <cfRule type="cellIs" dxfId="20" priority="22" operator="greaterThan">
      <formula>$B$6</formula>
    </cfRule>
  </conditionalFormatting>
  <conditionalFormatting sqref="D7">
    <cfRule type="cellIs" dxfId="19" priority="21" operator="greaterThan">
      <formula>$B$7</formula>
    </cfRule>
  </conditionalFormatting>
  <conditionalFormatting sqref="D8">
    <cfRule type="cellIs" dxfId="18" priority="20" operator="greaterThan">
      <formula>$B$8</formula>
    </cfRule>
  </conditionalFormatting>
  <conditionalFormatting sqref="D9">
    <cfRule type="cellIs" dxfId="17" priority="19" operator="greaterThan">
      <formula>$B$9</formula>
    </cfRule>
  </conditionalFormatting>
  <conditionalFormatting sqref="D10">
    <cfRule type="cellIs" dxfId="16" priority="18" operator="greaterThan">
      <formula>$B$10</formula>
    </cfRule>
  </conditionalFormatting>
  <conditionalFormatting sqref="D11">
    <cfRule type="cellIs" dxfId="15" priority="17" operator="greaterThan">
      <formula>$B$11</formula>
    </cfRule>
  </conditionalFormatting>
  <conditionalFormatting sqref="D12">
    <cfRule type="cellIs" dxfId="14" priority="16" operator="greaterThan">
      <formula>$B$12</formula>
    </cfRule>
  </conditionalFormatting>
  <conditionalFormatting sqref="D13">
    <cfRule type="cellIs" dxfId="13" priority="15" operator="greaterThan">
      <formula>$B$13</formula>
    </cfRule>
  </conditionalFormatting>
  <conditionalFormatting sqref="D14">
    <cfRule type="cellIs" dxfId="12" priority="14" operator="greaterThan">
      <formula>$B$14</formula>
    </cfRule>
  </conditionalFormatting>
  <conditionalFormatting sqref="D15">
    <cfRule type="cellIs" dxfId="11" priority="13" operator="greaterThan">
      <formula>$B$15</formula>
    </cfRule>
  </conditionalFormatting>
  <conditionalFormatting sqref="D16">
    <cfRule type="cellIs" dxfId="10" priority="12" operator="greaterThan">
      <formula>$B$16</formula>
    </cfRule>
  </conditionalFormatting>
  <conditionalFormatting sqref="D17">
    <cfRule type="cellIs" dxfId="9" priority="11" operator="greaterThan">
      <formula>$B$17</formula>
    </cfRule>
  </conditionalFormatting>
  <conditionalFormatting sqref="D18">
    <cfRule type="cellIs" dxfId="8" priority="10" operator="greaterThan">
      <formula>$B$18</formula>
    </cfRule>
  </conditionalFormatting>
  <conditionalFormatting sqref="D19">
    <cfRule type="cellIs" dxfId="7" priority="9" operator="greaterThan">
      <formula>$B$19</formula>
    </cfRule>
  </conditionalFormatting>
  <conditionalFormatting sqref="D20">
    <cfRule type="cellIs" dxfId="6" priority="8" operator="greaterThan">
      <formula>$B$20</formula>
    </cfRule>
  </conditionalFormatting>
  <conditionalFormatting sqref="D21">
    <cfRule type="cellIs" dxfId="5" priority="7" operator="greaterThan">
      <formula>$B$21</formula>
    </cfRule>
  </conditionalFormatting>
  <conditionalFormatting sqref="D22">
    <cfRule type="cellIs" dxfId="4" priority="6" operator="greaterThan">
      <formula>$B$22</formula>
    </cfRule>
  </conditionalFormatting>
  <conditionalFormatting sqref="D23">
    <cfRule type="cellIs" dxfId="3" priority="5" operator="greaterThan">
      <formula>$B$23</formula>
    </cfRule>
  </conditionalFormatting>
  <conditionalFormatting sqref="D24">
    <cfRule type="cellIs" dxfId="2" priority="4" operator="greaterThan">
      <formula>$B$24</formula>
    </cfRule>
  </conditionalFormatting>
  <conditionalFormatting sqref="D25">
    <cfRule type="cellIs" dxfId="1" priority="3" operator="greaterThan">
      <formula>$B$25</formula>
    </cfRule>
  </conditionalFormatting>
  <conditionalFormatting sqref="D26">
    <cfRule type="cellIs" dxfId="0" priority="2" operator="greaterThan">
      <formula>$B$26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vt:lpstr>
      <vt:lpstr>Итоги по прогосовавшим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2021-02-26T12:21:25Z</dcterms:modified>
</cp:coreProperties>
</file>